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285" windowWidth="11340" windowHeight="8340" tabRatio="942" firstSheet="11" activeTab="18"/>
  </bookViews>
  <sheets>
    <sheet name="Приложение 1- свод" sheetId="43" r:id="rId1"/>
    <sheet name="Приложение 2 -факторы" sheetId="44" r:id="rId2"/>
    <sheet name="Приложение 3-факторы" sheetId="45" r:id="rId3"/>
    <sheet name="Приложение 4 -211 " sheetId="34" r:id="rId4"/>
    <sheet name="Приложение 5 -211" sheetId="33" r:id="rId5"/>
    <sheet name="Приложение 6-211" sheetId="36" r:id="rId6"/>
    <sheet name="Приложение 7-211" sheetId="31" r:id="rId7"/>
    <sheet name="Приложение 8-212" sheetId="38" r:id="rId8"/>
    <sheet name="Приложение 9-213" sheetId="46" r:id="rId9"/>
    <sheet name="Приложение 10 -221" sheetId="47" r:id="rId10"/>
    <sheet name="Приложение 11-222" sheetId="48" r:id="rId11"/>
    <sheet name="Приложение 12-223" sheetId="49" r:id="rId12"/>
    <sheet name="Приложение 13-224" sheetId="50" r:id="rId13"/>
    <sheet name="Пиложение 14-225" sheetId="51" r:id="rId14"/>
    <sheet name="Приложение 15-226" sheetId="52" r:id="rId15"/>
    <sheet name="Приложение 16-290" sheetId="53" r:id="rId16"/>
    <sheet name="Приложение 17-310" sheetId="54" r:id="rId17"/>
    <sheet name="Приложение 18-340" sheetId="55" r:id="rId18"/>
    <sheet name="Приложение 19-мун.задание" sheetId="56" r:id="rId19"/>
    <sheet name="Приложение 20-иные субсидии" sheetId="59" r:id="rId20"/>
    <sheet name="Приложение 21- публичные обязат" sheetId="60" r:id="rId21"/>
  </sheets>
  <definedNames>
    <definedName name="_xlnm.Print_Area" localSheetId="12">'Приложение 13-224'!$A$1:$L$18</definedName>
    <definedName name="_xlnm.Print_Area" localSheetId="18">'Приложение 19-мун.задание'!$A$1:$G$80</definedName>
    <definedName name="_xlnm.Print_Area" localSheetId="19">'Приложение 20-иные субсидии'!$A$1:$F$30</definedName>
    <definedName name="_xlnm.Print_Area" localSheetId="20">'Приложение 21- публичные обязат'!$A$1:$K$33</definedName>
    <definedName name="_xlnm.Print_Area" localSheetId="3">'Приложение 4 -211 '!$A$1:$P$22</definedName>
    <definedName name="_xlnm.Print_Area" localSheetId="4">'Приложение 5 -211'!#REF!</definedName>
    <definedName name="_xlnm.Print_Area" localSheetId="5">'Приложение 6-211'!#REF!</definedName>
    <definedName name="_xlnm.Print_Area" localSheetId="6">'Приложение 7-211'!$A$1:$O$19</definedName>
    <definedName name="_xlnm.Print_Area" localSheetId="7">'Приложение 8-212'!$A$1:$L$31</definedName>
  </definedNames>
  <calcPr calcId="144525"/>
</workbook>
</file>

<file path=xl/calcChain.xml><?xml version="1.0" encoding="utf-8"?>
<calcChain xmlns="http://schemas.openxmlformats.org/spreadsheetml/2006/main">
  <c r="H31" i="55"/>
  <c r="G31"/>
  <c r="F31"/>
  <c r="E31"/>
  <c r="D31"/>
  <c r="C31"/>
  <c r="H22"/>
  <c r="G22"/>
  <c r="F22"/>
  <c r="E22"/>
  <c r="D22"/>
  <c r="C22"/>
  <c r="H23" i="54"/>
  <c r="G23"/>
  <c r="F23"/>
  <c r="E23"/>
  <c r="D23"/>
  <c r="C23"/>
  <c r="H20"/>
  <c r="G20"/>
  <c r="F20"/>
  <c r="E20"/>
  <c r="D20"/>
  <c r="C20"/>
  <c r="H14"/>
  <c r="G14"/>
  <c r="F14"/>
  <c r="E14"/>
  <c r="D14"/>
  <c r="C14"/>
  <c r="H9"/>
  <c r="H28" s="1"/>
  <c r="G9"/>
  <c r="G28" s="1"/>
  <c r="F9"/>
  <c r="F28" s="1"/>
  <c r="E9"/>
  <c r="E28" s="1"/>
  <c r="D9"/>
  <c r="D28" s="1"/>
  <c r="C9"/>
  <c r="C28" s="1"/>
  <c r="H29" i="53"/>
  <c r="G29"/>
  <c r="F29"/>
  <c r="E29"/>
  <c r="D29"/>
  <c r="C29"/>
  <c r="H23"/>
  <c r="G23"/>
  <c r="F23"/>
  <c r="E23"/>
  <c r="D23"/>
  <c r="C23"/>
  <c r="H18"/>
  <c r="G18"/>
  <c r="G32" s="1"/>
  <c r="F18"/>
  <c r="F32" s="1"/>
  <c r="E18"/>
  <c r="D18"/>
  <c r="C18"/>
  <c r="C32" s="1"/>
  <c r="G15"/>
  <c r="I12"/>
  <c r="H12"/>
  <c r="G12"/>
  <c r="F12"/>
  <c r="D12"/>
  <c r="C12"/>
  <c r="E9"/>
  <c r="E12" s="1"/>
  <c r="D32" l="1"/>
  <c r="H32"/>
  <c r="E32"/>
  <c r="F42" i="52"/>
  <c r="F41"/>
  <c r="F40"/>
  <c r="F39"/>
  <c r="F38"/>
  <c r="H24"/>
  <c r="G24"/>
  <c r="F24"/>
  <c r="E24"/>
  <c r="D24"/>
  <c r="C24"/>
  <c r="H21"/>
  <c r="G21"/>
  <c r="F21"/>
  <c r="E21"/>
  <c r="D21"/>
  <c r="C21"/>
  <c r="H15"/>
  <c r="I43" s="1"/>
  <c r="G15"/>
  <c r="F15"/>
  <c r="E15"/>
  <c r="D15"/>
  <c r="E43" s="1"/>
  <c r="C15"/>
  <c r="H11"/>
  <c r="H35" s="1"/>
  <c r="G11"/>
  <c r="F11"/>
  <c r="F35" s="1"/>
  <c r="E11"/>
  <c r="E35" s="1"/>
  <c r="D11"/>
  <c r="D35" s="1"/>
  <c r="C11"/>
  <c r="G27" i="51"/>
  <c r="F27"/>
  <c r="E27"/>
  <c r="D27"/>
  <c r="C27"/>
  <c r="G23"/>
  <c r="F23"/>
  <c r="E23"/>
  <c r="D23"/>
  <c r="C23"/>
  <c r="G20"/>
  <c r="F20"/>
  <c r="E20"/>
  <c r="D20"/>
  <c r="C20"/>
  <c r="G17"/>
  <c r="F17"/>
  <c r="D17"/>
  <c r="C17"/>
  <c r="G9"/>
  <c r="F9"/>
  <c r="E9"/>
  <c r="D9"/>
  <c r="C9"/>
  <c r="E30" l="1"/>
  <c r="F30"/>
  <c r="C30"/>
  <c r="G30"/>
  <c r="C35" i="52"/>
  <c r="G35"/>
  <c r="F43"/>
  <c r="D43"/>
  <c r="H43"/>
  <c r="D30" i="51"/>
  <c r="G43" i="52"/>
  <c r="K15" i="50"/>
  <c r="J15"/>
  <c r="I15"/>
  <c r="G15"/>
  <c r="F15"/>
  <c r="E15"/>
  <c r="H14"/>
  <c r="H13"/>
  <c r="H12"/>
  <c r="H11"/>
  <c r="H10"/>
  <c r="H9"/>
  <c r="I26" i="49"/>
  <c r="H26"/>
  <c r="G26"/>
  <c r="F26"/>
  <c r="E26"/>
  <c r="D26"/>
  <c r="F21" i="48"/>
  <c r="F20"/>
  <c r="F19"/>
  <c r="I18"/>
  <c r="H18"/>
  <c r="G18"/>
  <c r="E18"/>
  <c r="D18"/>
  <c r="C18"/>
  <c r="F17"/>
  <c r="F16"/>
  <c r="F15"/>
  <c r="F14"/>
  <c r="F13"/>
  <c r="F12"/>
  <c r="F11"/>
  <c r="I10"/>
  <c r="I22" s="1"/>
  <c r="H10"/>
  <c r="H22" s="1"/>
  <c r="G10"/>
  <c r="E10"/>
  <c r="E22" s="1"/>
  <c r="D10"/>
  <c r="D22" s="1"/>
  <c r="C10"/>
  <c r="C22" s="1"/>
  <c r="H25" i="47"/>
  <c r="G25"/>
  <c r="F25"/>
  <c r="E25"/>
  <c r="D25"/>
  <c r="C25"/>
  <c r="H18"/>
  <c r="G18"/>
  <c r="F18"/>
  <c r="E18"/>
  <c r="D18"/>
  <c r="C18"/>
  <c r="H11"/>
  <c r="G11"/>
  <c r="G29" s="1"/>
  <c r="F11"/>
  <c r="F29" s="1"/>
  <c r="E11"/>
  <c r="E29" s="1"/>
  <c r="D11"/>
  <c r="C11"/>
  <c r="C29" s="1"/>
  <c r="L25" i="38"/>
  <c r="K25"/>
  <c r="I31"/>
  <c r="H31"/>
  <c r="G31"/>
  <c r="E31"/>
  <c r="D31"/>
  <c r="F30"/>
  <c r="F29"/>
  <c r="F28"/>
  <c r="J25"/>
  <c r="I25"/>
  <c r="H25"/>
  <c r="G25"/>
  <c r="F25"/>
  <c r="J13"/>
  <c r="I13"/>
  <c r="H13"/>
  <c r="G13"/>
  <c r="F13"/>
  <c r="E13"/>
  <c r="I13" i="31"/>
  <c r="I18"/>
  <c r="F19"/>
  <c r="O18"/>
  <c r="N18"/>
  <c r="M18"/>
  <c r="L18"/>
  <c r="K18"/>
  <c r="J18"/>
  <c r="H18"/>
  <c r="G18"/>
  <c r="E18"/>
  <c r="D18"/>
  <c r="C18"/>
  <c r="B18"/>
  <c r="O13"/>
  <c r="O19" s="1"/>
  <c r="N13"/>
  <c r="N19" s="1"/>
  <c r="M13"/>
  <c r="M19" s="1"/>
  <c r="L13"/>
  <c r="L19" s="1"/>
  <c r="K13"/>
  <c r="K19" s="1"/>
  <c r="J13"/>
  <c r="J19" s="1"/>
  <c r="H13"/>
  <c r="H19" s="1"/>
  <c r="G13"/>
  <c r="G19" s="1"/>
  <c r="E13"/>
  <c r="E19" s="1"/>
  <c r="D13"/>
  <c r="D19" s="1"/>
  <c r="C13"/>
  <c r="C19" s="1"/>
  <c r="B13"/>
  <c r="B19" s="1"/>
  <c r="C18" i="36"/>
  <c r="D18"/>
  <c r="E18"/>
  <c r="F18"/>
  <c r="K18"/>
  <c r="N18"/>
  <c r="O18"/>
  <c r="P18"/>
  <c r="Q18"/>
  <c r="R18"/>
  <c r="B18"/>
  <c r="G25" i="33"/>
  <c r="H25"/>
  <c r="C24"/>
  <c r="D24"/>
  <c r="E24"/>
  <c r="F24"/>
  <c r="I24"/>
  <c r="J24"/>
  <c r="K24"/>
  <c r="L24"/>
  <c r="M24"/>
  <c r="N24"/>
  <c r="O24"/>
  <c r="P24"/>
  <c r="Q24"/>
  <c r="R24"/>
  <c r="B24"/>
  <c r="C19"/>
  <c r="D19"/>
  <c r="E19"/>
  <c r="F19"/>
  <c r="I19"/>
  <c r="J19"/>
  <c r="K19"/>
  <c r="L19"/>
  <c r="M19"/>
  <c r="N19"/>
  <c r="O19"/>
  <c r="P19"/>
  <c r="Q19"/>
  <c r="R19"/>
  <c r="B19"/>
  <c r="C15"/>
  <c r="D15"/>
  <c r="E15"/>
  <c r="F15"/>
  <c r="I15"/>
  <c r="I25" s="1"/>
  <c r="J15"/>
  <c r="K15"/>
  <c r="L15"/>
  <c r="M15"/>
  <c r="M25" s="1"/>
  <c r="N15"/>
  <c r="O15"/>
  <c r="P15"/>
  <c r="Q15"/>
  <c r="Q25" s="1"/>
  <c r="R15"/>
  <c r="B15"/>
  <c r="C12"/>
  <c r="D12"/>
  <c r="E12"/>
  <c r="F12"/>
  <c r="I12"/>
  <c r="J12"/>
  <c r="K12"/>
  <c r="L12"/>
  <c r="M12"/>
  <c r="N12"/>
  <c r="O12"/>
  <c r="P12"/>
  <c r="Q12"/>
  <c r="R12"/>
  <c r="B12"/>
  <c r="P25" l="1"/>
  <c r="L25"/>
  <c r="F18" i="48"/>
  <c r="B25" i="33"/>
  <c r="E25"/>
  <c r="O25"/>
  <c r="K25"/>
  <c r="R25"/>
  <c r="N25"/>
  <c r="J25"/>
  <c r="D25"/>
  <c r="C25"/>
  <c r="D29" i="47"/>
  <c r="G22" i="48"/>
  <c r="F10"/>
  <c r="F22" s="1"/>
  <c r="F25" i="33"/>
  <c r="H15" i="50"/>
  <c r="F31" i="38"/>
  <c r="I19" i="31"/>
  <c r="H29" i="47"/>
  <c r="F15" i="38"/>
  <c r="F16" s="1"/>
  <c r="H15"/>
  <c r="H16" s="1"/>
  <c r="J15"/>
  <c r="J16" s="1"/>
  <c r="E15"/>
  <c r="E16" s="1"/>
  <c r="G15"/>
  <c r="G16" s="1"/>
  <c r="I15"/>
  <c r="I16" s="1"/>
  <c r="G25" i="43"/>
  <c r="H25"/>
  <c r="I25"/>
  <c r="F25"/>
</calcChain>
</file>

<file path=xl/sharedStrings.xml><?xml version="1.0" encoding="utf-8"?>
<sst xmlns="http://schemas.openxmlformats.org/spreadsheetml/2006/main" count="842" uniqueCount="486">
  <si>
    <t>Всего</t>
  </si>
  <si>
    <t xml:space="preserve">Итого </t>
  </si>
  <si>
    <t>Итого</t>
  </si>
  <si>
    <t>Приложение N 1</t>
  </si>
  <si>
    <t xml:space="preserve">           _____________________________________________________</t>
  </si>
  <si>
    <t xml:space="preserve">                                                                 (в рублях)</t>
  </si>
  <si>
    <t>КВСР</t>
  </si>
  <si>
    <t>КФСР</t>
  </si>
  <si>
    <t>КЦСР</t>
  </si>
  <si>
    <t>КВР</t>
  </si>
  <si>
    <t>КОСГУ</t>
  </si>
  <si>
    <t>Итого текущий финансовый год</t>
  </si>
  <si>
    <t>Очередной финансовый год 20__ г.</t>
  </si>
  <si>
    <t>Первый год планового периода 20__ г.</t>
  </si>
  <si>
    <t>Второй год планового периода 20__ г.</t>
  </si>
  <si>
    <t xml:space="preserve">    Руководитель               ___________        _________________________</t>
  </si>
  <si>
    <t xml:space="preserve">    Руководитель</t>
  </si>
  <si>
    <t xml:space="preserve">    планово-финансовой службы  ___________        _________________________</t>
  </si>
  <si>
    <t xml:space="preserve">    Исполнитель                ___________        _________________________</t>
  </si>
  <si>
    <t xml:space="preserve">    "___" ___________ 20__ г.</t>
  </si>
  <si>
    <t>к Методическим рекомендациям по составлению обоснований бюджетных ассигнований на очередной финансовый год и на плановый период</t>
  </si>
  <si>
    <t>Свод</t>
  </si>
  <si>
    <t xml:space="preserve">                        ( наименование организации)</t>
  </si>
  <si>
    <t xml:space="preserve">                                                         (подпись)                               (расшифровка подписи)</t>
  </si>
  <si>
    <t xml:space="preserve">                                                                              (подпись)                               (расшифровка подписи)</t>
  </si>
  <si>
    <r>
      <t xml:space="preserve">    N телефона:                        </t>
    </r>
    <r>
      <rPr>
        <sz val="9"/>
        <rFont val="Times New Roman"/>
        <family val="1"/>
        <charset val="204"/>
      </rPr>
      <t>(подпись)                          (расшифровка подписи)</t>
    </r>
  </si>
  <si>
    <t>Примечание:   Роспись   бюджетной  сметы  будет  приниматься  с  учетом предсьтавленных форм.</t>
  </si>
  <si>
    <t>Статус</t>
  </si>
  <si>
    <t>Ответственный исполнитель, соисполнители, заказчик-координатор</t>
  </si>
  <si>
    <t>Расходы (тыс. руб.)</t>
  </si>
  <si>
    <t>Описание факторов, влияющих на изменение объемов бюджетных ассигнований</t>
  </si>
  <si>
    <t>Очередной год</t>
  </si>
  <si>
    <t>Первый год планового периода</t>
  </si>
  <si>
    <t>Второй год планового периода</t>
  </si>
  <si>
    <t>утверждено</t>
  </si>
  <si>
    <t>проект</t>
  </si>
  <si>
    <t>изменение (гр. 5 - гр. 4)</t>
  </si>
  <si>
    <t>изменение (гр. 8 - гр. 7)</t>
  </si>
  <si>
    <t>изменение (гр. 10 - гр. 8)</t>
  </si>
  <si>
    <t>всего</t>
  </si>
  <si>
    <t>соисполнитель 1</t>
  </si>
  <si>
    <t>...</t>
  </si>
  <si>
    <t>Подпрограмма 1</t>
  </si>
  <si>
    <t>ответственный исполнитель подпрограммы</t>
  </si>
  <si>
    <t>ВЦП 1.1</t>
  </si>
  <si>
    <t>исполнитель ведомственной целевой программы</t>
  </si>
  <si>
    <t>ВЦП 1.2</t>
  </si>
  <si>
    <t>Основное мероприятие 1.1</t>
  </si>
  <si>
    <t>ответственный исполнитель мероприятия</t>
  </si>
  <si>
    <t>Основное мероприятие 1.2</t>
  </si>
  <si>
    <t>Подпрограмма 2</t>
  </si>
  <si>
    <t>Приложение N 2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</si>
  <si>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</si>
  <si>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Муниципальная программа</t>
  </si>
  <si>
    <t>Факторы, влияющие на изменение объемов бюджетных ассигнований                                                                                                                                                 по утвержденным муниципальным программам</t>
  </si>
  <si>
    <t>ответственный исполнитель муниципальной программы</t>
  </si>
  <si>
    <t>Коды бюджетной классификации</t>
  </si>
  <si>
    <t>Рз, Пр</t>
  </si>
  <si>
    <t>ЦСР &lt;*&gt;</t>
  </si>
  <si>
    <t>ВР</t>
  </si>
  <si>
    <t>утверждено &lt;**&gt;</t>
  </si>
  <si>
    <t>изменение (гр. 7 - гр. 6)</t>
  </si>
  <si>
    <t>изменение (гр. 10 - гр. 9)</t>
  </si>
  <si>
    <t>изменение (гр. 12 - гр. 10)</t>
  </si>
  <si>
    <t>--------------------------------</t>
  </si>
  <si>
    <t>Факторы</t>
  </si>
  <si>
    <t>влияющие на изменение объемов бюджетных ассигнований по непрограммной части расходов бюджета МО МР</t>
  </si>
  <si>
    <t>Главный распорядитель средств бюджета МО МР</t>
  </si>
  <si>
    <t>&lt;*&gt; Данные по графе 3 заполняются в структуре целевых статей расходов, применяемой при планировании бюджета МО МР на очередной финансовый год и плановый период</t>
  </si>
  <si>
    <t>Приложение N 3</t>
  </si>
  <si>
    <t>Количество единиц</t>
  </si>
  <si>
    <t>Наименование должностей</t>
  </si>
  <si>
    <t>1</t>
  </si>
  <si>
    <t xml:space="preserve">Оклад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</si>
  <si>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</si>
  <si>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</si>
  <si>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</si>
  <si>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</si>
  <si>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</si>
  <si>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</si>
  <si>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</si>
  <si>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</si>
  <si>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</si>
  <si>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</si>
  <si>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</si>
  <si>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</si>
  <si>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</si>
  <si>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</si>
  <si>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</si>
  <si>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Надбавка за выслугу лет на м/сл. (гр.4х3/12 )</t>
  </si>
  <si>
    <t>Надбавка за особые условия м/сл.(гр.4х12/12)</t>
  </si>
  <si>
    <t>Надбавка за классный чин (гр.4х4/12 )</t>
  </si>
  <si>
    <t>Надбавка за работу со свед.,состав.гос.тайну (гр.4х1,5/12)</t>
  </si>
  <si>
    <t>Премия за вып. особо важных и сложных заданий(гр.9х3/12)</t>
  </si>
  <si>
    <t>Мат.помощь (гр.9х2/12)</t>
  </si>
  <si>
    <t>Месячный ФОТ (гр.4+гр.5+гр.6+гр.7+гр.8)</t>
  </si>
  <si>
    <t>Месячный ФОТ с рай.коэф., северн. ((гр.9+гр.10+гр.11)х2,1)</t>
  </si>
  <si>
    <t>Итого текущий финансовый год (гр.13х12)</t>
  </si>
  <si>
    <t>Приложение N 4</t>
  </si>
  <si>
    <t>(в рублях)</t>
  </si>
  <si>
    <t>Расчет фонда оплаты труда                                                                                                                                                                                                                   в соответствии с Положением об оплате труда муниципальных служащих МО МР,                                                                                                                                              утвержденный решением Совета МР от 23.12.2009 № 4-20/393</t>
  </si>
  <si>
    <t>Приложение N 5</t>
  </si>
  <si>
    <t>Сумма должностных окладов (гр.2хгр.3)</t>
  </si>
  <si>
    <t>Расчет фонда оплаты труда                                                                                                                                                                                                                                                                в соответствии с Положением об оплате труда специалистов, служащих, водителей и рабочих администрации МР,                                                                                                                                              утвержденный постановлением от 06.02.2012 (ред.от 31.05.2013) № 170</t>
  </si>
  <si>
    <t>Итого по специалистам</t>
  </si>
  <si>
    <t>Итого по служащим</t>
  </si>
  <si>
    <t>Итого по водителям</t>
  </si>
  <si>
    <t>Итого по рабочим</t>
  </si>
  <si>
    <t>Надбавка за особые условия специалистам (гр.4х12/12)</t>
  </si>
  <si>
    <t>Надбавка за особые условия служащим(гр.4х10/12)</t>
  </si>
  <si>
    <t>Надбавка за особые условия водителям(гр.4х10/12)</t>
  </si>
  <si>
    <t>Надбавка за особые условия рабочим(гр.4х5/12)</t>
  </si>
  <si>
    <t>Надбавка за выслугу лет (гр.4х3/12 )</t>
  </si>
  <si>
    <t>12</t>
  </si>
  <si>
    <t>18</t>
  </si>
  <si>
    <t>Надбавка за безаварийность (гр.4х8/12)</t>
  </si>
  <si>
    <t>Месячный ФОТ (гр.4+гр.5+гр.6+гр.7+гр.8+гр.9+гр.10)</t>
  </si>
  <si>
    <t>Месячный ФОТ с рай.коэф., северн. ((гр.11+гр.12+гр.13)х2,1)</t>
  </si>
  <si>
    <t>Итого текущий финансовый год (гр.14х12)</t>
  </si>
  <si>
    <t>Итого компенсационные выплаты</t>
  </si>
  <si>
    <t>Очередной финансовый год 20____г.</t>
  </si>
  <si>
    <t>Первый год планового периода 20__г.</t>
  </si>
  <si>
    <t>Второй год планового периода 20__г.</t>
  </si>
  <si>
    <t>Приложение N 6</t>
  </si>
  <si>
    <t>Приложение N 7</t>
  </si>
  <si>
    <t xml:space="preserve">                      Расчет фонда оплаты труда                                                                                                                                                                                                                                                                в соответствии с Положением об оплате труда работников МКУ "Управление капитального строительства",                                                                                                                                              утвержденный постановлением администрации МР от 31.12.2013  № 2605 (в дейст.ред.)</t>
  </si>
  <si>
    <t>Расчет фонда оплаты труда                                                                                                                                                                                                                                                                в соответствии с Положением об оплате труда работников МКУ " Управление  по делам ГО и ЧС",                                                                                                                                              утвержденный постановлением администрации МР от 26.02.2013 № 311 (в дейст.ред.)</t>
  </si>
  <si>
    <t>Надбавка за интен.и  высокие результаты работы специалистов (гр.4х15/12)</t>
  </si>
  <si>
    <t>Надбавка за интен.и  высокие результаты работы рабочих (гр.4х 5/12)</t>
  </si>
  <si>
    <t>Итого специалистов</t>
  </si>
  <si>
    <t>Итого рабочих</t>
  </si>
  <si>
    <t>Надбавка за выслугу лет специалистов(гр.4х3/12 )</t>
  </si>
  <si>
    <t>Надбавка за выслугу лет рабочих(гр.4х1/12 )</t>
  </si>
  <si>
    <t>Премия по результатам работы (гр.9х3/12)</t>
  </si>
  <si>
    <t>Месячный ФОТ с рай.коэф., северн. ((гр.9+гр.10)х2,1)</t>
  </si>
  <si>
    <t>Итого текущий финансовый год (гр.12х12)</t>
  </si>
  <si>
    <t>N п/п</t>
  </si>
  <si>
    <t>Наименование расходов</t>
  </si>
  <si>
    <t>НПА</t>
  </si>
  <si>
    <t>Единицы измерения</t>
  </si>
  <si>
    <t>Средняя стоимость проезда  на 1 чел., руб.</t>
  </si>
  <si>
    <t>212.1</t>
  </si>
  <si>
    <t xml:space="preserve">Проезд к месту отдыха и обратно </t>
  </si>
  <si>
    <t xml:space="preserve">работники аппарата </t>
  </si>
  <si>
    <t xml:space="preserve">персонал по обслуживанию здания </t>
  </si>
  <si>
    <t xml:space="preserve">водители </t>
  </si>
  <si>
    <t>члены семьи</t>
  </si>
  <si>
    <t xml:space="preserve">работники аппарата  </t>
  </si>
  <si>
    <t>Всего расходов на оплату проезда к месту отдыха и обратно</t>
  </si>
  <si>
    <t>рублях</t>
  </si>
  <si>
    <t>Суточные при служебных командировках, руб.</t>
  </si>
  <si>
    <t xml:space="preserve">Место назначения </t>
  </si>
  <si>
    <t>Количество командировок</t>
  </si>
  <si>
    <t>212.2</t>
  </si>
  <si>
    <t>суточные при служебных командировках</t>
  </si>
  <si>
    <t>в пределах Республики Коми</t>
  </si>
  <si>
    <t>за пределами Республики Коми</t>
  </si>
  <si>
    <t>212.3</t>
  </si>
  <si>
    <t>212.4</t>
  </si>
  <si>
    <t xml:space="preserve">Выплаты суточных- всего </t>
  </si>
  <si>
    <t>Расходы в месяц</t>
  </si>
  <si>
    <t>212.5</t>
  </si>
  <si>
    <t xml:space="preserve">Компенсационные выплаты работодателем, назначаемые и выплачиваемые находящимся в частично оплачиваемом отпуске по уходу за ребенком до достижения им возраста полутора лет и находящимся в дополнительном отпуске без сохранения заработной платы по уходу за ребенком до достижения им возраста трех лет </t>
  </si>
  <si>
    <t>212.6</t>
  </si>
  <si>
    <t>212.7</t>
  </si>
  <si>
    <t>Расчет расходов по подстатье 212 "Прочие выплаты"</t>
  </si>
  <si>
    <t>Приложение N 8</t>
  </si>
  <si>
    <t>Планирование бюджетных ассигнований  бюджета МО МР на очередной финансовый год и плановый период                                  органов местного самоуправления и казенных учреждений</t>
  </si>
  <si>
    <t>Кол-во работников, использующих право на компенсацию</t>
  </si>
  <si>
    <t xml:space="preserve">работники казенных учреждений </t>
  </si>
  <si>
    <t>Решение Совета МР от 20.11.2007 № 4-5/62  "О гарантиях и компенсациях для лиц, проживающих в районах Крайнего Севера, являющихся работниками организаций, финансируемых из бюджета МО МР "Печора"                                                                                                                                                                  Постановление администрации МР "Печора" от 18.04.2011 № 698 "О мерах реализации ...."</t>
  </si>
  <si>
    <t>Решение Совета МР от 23.12.2009 № 4-20/393 "Об утверждении Положения о муниципальной службе в МО МР "Печора"                Постановление администрации МР от 12.09.2011 № 1680 "Об утверждении Порядка компенсации расходов на оплату проезда к месту отдыха и обратно муниципальным служащим МР "Печора"</t>
  </si>
  <si>
    <t>Кол-во работников, направляемых в командировку, за год</t>
  </si>
  <si>
    <t>Кол-во суток пребывания в командировке</t>
  </si>
  <si>
    <t>Решение Совета МР от 29.05.2014 № 5-27/367 "Об утверждении Положения о порядке, условиях и нормах возмещения расходов, связанных со служебными командировками депутатам Совета МР "Печора"                                                                                                                                                  Постановление администрации МР  от 15.04.2013 № 670 "Об утверждении Положения о порядке и условиях возмещения расходов, связанных со служебными командировками муниципальных служащих администрации МР "Печора" "</t>
  </si>
  <si>
    <t>возмещение расходов, связанных со служебными командировками на территории Российской Федерации, работникам организаций, финансируемых за счет средств  бюджета  по Постановлению администрации МР  от 18.12.2008 № 1578</t>
  </si>
  <si>
    <t xml:space="preserve">Постановление Правительства Российской Федерации от 03.11.1994  № 1206 «Об утверждении порядка назначения и выплаты ежемесячных компенсационных выплат отдельным категориям граждан      </t>
  </si>
  <si>
    <t xml:space="preserve">Расчет расходов по подстатье 213 "Начисления на выплаты по оплате труда" </t>
  </si>
  <si>
    <t>Годовой фонд оплаты труда на  текущий финансовый год</t>
  </si>
  <si>
    <t>Годовой фонд оплаты труда на очередной финансовый год 20____г.</t>
  </si>
  <si>
    <t>Годовой фонд оплаты труда на первый год планового периода 20__г.</t>
  </si>
  <si>
    <t>Годовой фонд оплаты труда на второй год планового периода 20__г.</t>
  </si>
  <si>
    <t>213.1</t>
  </si>
  <si>
    <t>% страхового взноса</t>
  </si>
  <si>
    <t>В соответствии с Федеральным законом от 24.07.2009 N 212-ФЗ "О страховых взносах в 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страхования"</t>
  </si>
  <si>
    <t xml:space="preserve">Планирование бюджетных ассигнований  бюджета МО МР на очередной финансовый год и плановый период органов местного самоуправления и казенных учреждений </t>
  </si>
  <si>
    <t>Приложение N 9</t>
  </si>
  <si>
    <t>Сумма, не подлежащая обложению страховыми взносами, на  текущий финансовый год</t>
  </si>
  <si>
    <t>Сумма, не подлежащая обложению страховыми взносами,на очередной финансовый год 20____г.</t>
  </si>
  <si>
    <t>Сумма, не подлежащая обложению страховыми взносами, на первый год планового периода 20__г.</t>
  </si>
  <si>
    <t>Сумма, не подлежащая обложению страховыми взносами,на второй год планового периода 20__г.</t>
  </si>
  <si>
    <t xml:space="preserve">Итого текущий финансовый год </t>
  </si>
  <si>
    <t xml:space="preserve">Очередной финансовый год 20____г. </t>
  </si>
  <si>
    <t>Расчет расходов по подстатье  221 "Услуги связи"</t>
  </si>
  <si>
    <t>Количество услуг связи</t>
  </si>
  <si>
    <t>Стоимость за единицу услуги, руб.</t>
  </si>
  <si>
    <t>221.1.</t>
  </si>
  <si>
    <t>Услуги почтовой связи в т.ч.:</t>
  </si>
  <si>
    <t xml:space="preserve">пересылка почтовых отправлений </t>
  </si>
  <si>
    <t>оплата маркированных почтовых уведомлений, при пересылке отправлений с уведомлением</t>
  </si>
  <si>
    <t>пересылка почтовой корреспонденции с использованием франкировальной машины</t>
  </si>
  <si>
    <t>приобретение почтовых марок и маркированных конвертов</t>
  </si>
  <si>
    <t>абонентская плата за пользование почтовыми абонентскими ящиками</t>
  </si>
  <si>
    <t>221.2.</t>
  </si>
  <si>
    <t>Услуги фельдъегерской и специальной связи</t>
  </si>
  <si>
    <t>221.3.</t>
  </si>
  <si>
    <t>Услуги телефонно-телеграфной, факсимильной, сотовой, пейджинговой связи, радиосвязи, интернет-провайдеров в т.ч.:</t>
  </si>
  <si>
    <t>абонентская оплата</t>
  </si>
  <si>
    <t>повременная оплата междугородних и местных телефонных соединений</t>
  </si>
  <si>
    <t>абонентская оплата за пользование радиоточкой</t>
  </si>
  <si>
    <t>оплата сотовой связи</t>
  </si>
  <si>
    <t>221.4.</t>
  </si>
  <si>
    <t>Другие расходы по оплате услуг связи (расшифровать):</t>
  </si>
  <si>
    <t>ВСЕГО расходов на год</t>
  </si>
  <si>
    <t>Приложение N 10</t>
  </si>
  <si>
    <t>Расчет расходов по подстатье  222 "Транспортные услуги"</t>
  </si>
  <si>
    <t xml:space="preserve">Наименование расходов  </t>
  </si>
  <si>
    <t>Количество работников, направляемых в командировку, за год</t>
  </si>
  <si>
    <t>Средняя стоимость проезда, руб.</t>
  </si>
  <si>
    <t>222.1</t>
  </si>
  <si>
    <t>Оплата расходов по проезду к месту служебной командировки и обратно- всего</t>
  </si>
  <si>
    <t>руководитель:</t>
  </si>
  <si>
    <t>работники аппарата:</t>
  </si>
  <si>
    <t>222.2</t>
  </si>
  <si>
    <t>Проезд к месту учебы и обратно</t>
  </si>
  <si>
    <t>222.3</t>
  </si>
  <si>
    <t>Другие расходы по подстатье КОСГУ 222 (расшифровать)</t>
  </si>
  <si>
    <t>Приложение № 11</t>
  </si>
  <si>
    <t>Планирование бюджетных ассигнований  бюджета МО МР на очередной финансовый год и плановый период  органов местного самоуправления и казенных учреждений</t>
  </si>
  <si>
    <t>Расчет расходов по подстатье  223 "Коммунальные услуги"</t>
  </si>
  <si>
    <t>Тариф (стоимость за единицу измерения)</t>
  </si>
  <si>
    <t>223.1</t>
  </si>
  <si>
    <t xml:space="preserve">Оплата услуг отопления          </t>
  </si>
  <si>
    <t xml:space="preserve">Гкал.   </t>
  </si>
  <si>
    <t>223.2</t>
  </si>
  <si>
    <t xml:space="preserve">Оплата услуг водоснабжения:     </t>
  </si>
  <si>
    <t xml:space="preserve">куб. м  </t>
  </si>
  <si>
    <t>горячего</t>
  </si>
  <si>
    <t>холодного</t>
  </si>
  <si>
    <t>223.3</t>
  </si>
  <si>
    <t>Оплата услуг канализации, ассенизации, водоотведения</t>
  </si>
  <si>
    <t>223.4</t>
  </si>
  <si>
    <t xml:space="preserve">Оплата потребления  электроэнергии       </t>
  </si>
  <si>
    <t xml:space="preserve">кВт     </t>
  </si>
  <si>
    <t>223.5</t>
  </si>
  <si>
    <t xml:space="preserve">Оплата потребления газа   </t>
  </si>
  <si>
    <t>223.6</t>
  </si>
  <si>
    <t>Расходы арендатора по возмещению арендодателю стоимости коммунальных услуг в случае, если расходы осуществляются на основании отдельных договоров:</t>
  </si>
  <si>
    <t>223.7</t>
  </si>
  <si>
    <t>Другие расходы по подстатье КОСГУ 223 (расшифровать)</t>
  </si>
  <si>
    <t xml:space="preserve">Приложение № 12 </t>
  </si>
  <si>
    <t>Расчет расходов по подстатье  224 "Арендная плата за пользование имуществом"</t>
  </si>
  <si>
    <t>Арендодатель</t>
  </si>
  <si>
    <t>Адрес арендуемого помещения</t>
  </si>
  <si>
    <t>Площадь арендуемых помещений, земли (кв.м.)</t>
  </si>
  <si>
    <t>Количество объектов имущественного найма (ед.)</t>
  </si>
  <si>
    <t>Ставка арендной платы за один м.кв.с НДС, руб.</t>
  </si>
  <si>
    <t>224.1</t>
  </si>
  <si>
    <t>Арендная плата за пользование имуществом</t>
  </si>
  <si>
    <t>224.2</t>
  </si>
  <si>
    <t>Другие расходы по подстатье КОСГУ 224(расшифровать)</t>
  </si>
  <si>
    <t xml:space="preserve">ВСЕГО расходов </t>
  </si>
  <si>
    <t>Приложение № 13</t>
  </si>
  <si>
    <t>Расчет расходов по подстатье  225 "Работы, услуги по содержанию имущества"</t>
  </si>
  <si>
    <t>№ п/п</t>
  </si>
  <si>
    <t>Стоимость работы, услуги, руб.</t>
  </si>
  <si>
    <t>225.1.</t>
  </si>
  <si>
    <t>Содержание в чистоте помещений, зданий, дворов, иного имущества:</t>
  </si>
  <si>
    <t>уборка снега, мусора</t>
  </si>
  <si>
    <t>вывоз снега, мусора и твердых бытовых отходов</t>
  </si>
  <si>
    <t>дезинфекция, дезинсекция, дератизация, газация</t>
  </si>
  <si>
    <t>санитарно-гигиеническое обслуживание</t>
  </si>
  <si>
    <t>мойка и чистка (химчистка) имущества (транспорта, помещений, окон и т.д.)</t>
  </si>
  <si>
    <t xml:space="preserve">натирка полов  </t>
  </si>
  <si>
    <t>прачечные услуги</t>
  </si>
  <si>
    <t>225.2.</t>
  </si>
  <si>
    <t>Техническое обслуживание:</t>
  </si>
  <si>
    <t xml:space="preserve"> автотранспортных средств </t>
  </si>
  <si>
    <t xml:space="preserve">оргтехники (оборудования) </t>
  </si>
  <si>
    <t>225.3.</t>
  </si>
  <si>
    <t>Возмещение эксплутационных расходов по арендуемым помещениям</t>
  </si>
  <si>
    <t>225.4.</t>
  </si>
  <si>
    <t>Противопожарные мероприятия, связанные с содержанием имущества:</t>
  </si>
  <si>
    <t>огнезащитная обработка имущества</t>
  </si>
  <si>
    <t>зарядка огнетушителей</t>
  </si>
  <si>
    <t>225.5.</t>
  </si>
  <si>
    <t>Другие расходы (расшифровать):</t>
  </si>
  <si>
    <t xml:space="preserve"> &lt;*&gt; К данному разделу дополнительно представляется сводная информация по плану проведения ремонтных работ по КОСГУ "225" по следующей форме:</t>
  </si>
  <si>
    <t>Сводная информация по плану проведения ремонтных работ по КОСГУ "225"</t>
  </si>
  <si>
    <t>по состоянию на 1 января 201__ года</t>
  </si>
  <si>
    <t>наличие предписаний, актов обследования, технического состояния, дефектных ведомостей</t>
  </si>
  <si>
    <t xml:space="preserve">Наличие проектно-сметной документации </t>
  </si>
  <si>
    <t>Площадь подлежащая ремонту, кв.м.</t>
  </si>
  <si>
    <t>Средняя стоимость ремонта за 1кв.м., руб., единицы техники</t>
  </si>
  <si>
    <t>Физический износ %</t>
  </si>
  <si>
    <t>Текущий ремонт:</t>
  </si>
  <si>
    <t>зданий, служебных помещений</t>
  </si>
  <si>
    <t>автотранспортных средств</t>
  </si>
  <si>
    <t>Капитальный ремонт:</t>
  </si>
  <si>
    <t>Приложение №14</t>
  </si>
  <si>
    <t>Планирование бюджетных ассигнований бюджета МО МР на очередной финансовый год и плановый период органов местного самоуправления и казенных учреждений</t>
  </si>
  <si>
    <t>Расчет расходов по подстатье  226 "Прочие работы, услуги"</t>
  </si>
  <si>
    <t>Средняя стоимость работы, услуги, руб.</t>
  </si>
  <si>
    <t>226.1.</t>
  </si>
  <si>
    <t>Услуги по страхованию имущества, гражданской ответственности и здоровья в т.ч.:</t>
  </si>
  <si>
    <t>обязательное страхование гражданской ответственности владельцев транспортных средств</t>
  </si>
  <si>
    <t>226.2.</t>
  </si>
  <si>
    <t>Услуги в области информационных технологий (расшифровать):</t>
  </si>
  <si>
    <t>226.3</t>
  </si>
  <si>
    <t>Типографские работы, услуги (расшифровать):</t>
  </si>
  <si>
    <t>226.4</t>
  </si>
  <si>
    <t>Медицинские услуги и санитарно-эпидемиологические работы и услуги в т.ч.:</t>
  </si>
  <si>
    <t>диспансеризация, медицинский осмотр и освидетельствование работников, состоящих в штате учреждения, проведение медицинских анализов, в т.ч. предрейсовые осмотры водителей</t>
  </si>
  <si>
    <t>226.5</t>
  </si>
  <si>
    <t>Монтажные работы (расшифровать):</t>
  </si>
  <si>
    <t>226.6</t>
  </si>
  <si>
    <t>Иные работы и услуги :</t>
  </si>
  <si>
    <t>услуги по охране (ведомственная, вневедомственная, пожарная и другая охрана)</t>
  </si>
  <si>
    <t>подписка на периодические и справочные издания</t>
  </si>
  <si>
    <t>приобретение бланочной продукции</t>
  </si>
  <si>
    <t>размещение объявлений в газету</t>
  </si>
  <si>
    <t>услуги по курьерской доставке</t>
  </si>
  <si>
    <t>плата за обучение на курсах повышения квалификации, подготовки и переподготовки специалистов</t>
  </si>
  <si>
    <t>т.д. (расшифровать)</t>
  </si>
  <si>
    <t>Итого расходов на год</t>
  </si>
  <si>
    <t xml:space="preserve">Количество дней  пребывания в командировке </t>
  </si>
  <si>
    <t>Стоимость проживания, руб.</t>
  </si>
  <si>
    <t>226.7</t>
  </si>
  <si>
    <t>Найм жилых помещений при служебных командировках:</t>
  </si>
  <si>
    <t>Итого расходов по найму жил.помещений</t>
  </si>
  <si>
    <t>Приложение № 15</t>
  </si>
  <si>
    <t>Расчет расходов по подстатье  290 "Прочие расходы"</t>
  </si>
  <si>
    <t>Остаточная стоимость основных средств, руб.</t>
  </si>
  <si>
    <t>Ставка налога, %</t>
  </si>
  <si>
    <t>Сумма исчисленного налога подлежащего уплате</t>
  </si>
  <si>
    <t>290.1</t>
  </si>
  <si>
    <t>Налог на имущество</t>
  </si>
  <si>
    <t>290.2</t>
  </si>
  <si>
    <t>Транспортный налог</t>
  </si>
  <si>
    <t>Адрес земельного участка</t>
  </si>
  <si>
    <t>Площадь земельного участка, кв.м.</t>
  </si>
  <si>
    <t>Кадастровая стоимость земельного участка, руб.</t>
  </si>
  <si>
    <t>290.3</t>
  </si>
  <si>
    <t>Земельный налог</t>
  </si>
  <si>
    <t>Количество,ед.</t>
  </si>
  <si>
    <t>Средняя стоимость за 1 ед., руб.</t>
  </si>
  <si>
    <t>290.4</t>
  </si>
  <si>
    <t>Приобретение (изготовление) подарочной и сувенирной, не предназначенной для дальнейшей перепродажи:</t>
  </si>
  <si>
    <t>поздравительные открытки и вкладыши к ним</t>
  </si>
  <si>
    <t>сувенирная продукция</t>
  </si>
  <si>
    <t>приветственные адреса почетных грамот, благодарственные письма, дипломы и удостоверения лауреатов конкурсов для награждения и т.п.</t>
  </si>
  <si>
    <t>цветы</t>
  </si>
  <si>
    <t>290.5</t>
  </si>
  <si>
    <t>Представительские расходы, прием и обслуживание делегаций (расшифровать):</t>
  </si>
  <si>
    <t>290.6</t>
  </si>
  <si>
    <t>Оплата налогов и сборов</t>
  </si>
  <si>
    <t>290.7</t>
  </si>
  <si>
    <t>Оплата  государственных пошлин</t>
  </si>
  <si>
    <t>290.8</t>
  </si>
  <si>
    <t>Приложение № 16</t>
  </si>
  <si>
    <t>Расчет расходов по подстатье  310 "Увеличение стоимости основных средств"</t>
  </si>
  <si>
    <t>Кол-во ед. приобретения</t>
  </si>
  <si>
    <t>Средняя стоимость за единицу, руб.</t>
  </si>
  <si>
    <t>310.1</t>
  </si>
  <si>
    <t>Приобретение оргтехники (расшифровать):</t>
  </si>
  <si>
    <t>310.2</t>
  </si>
  <si>
    <t>Приобретение мебели (расшифровать):</t>
  </si>
  <si>
    <t>310.3</t>
  </si>
  <si>
    <t>Приобретение транспортных средств</t>
  </si>
  <si>
    <t>310.4</t>
  </si>
  <si>
    <t>Приобретение прочих основных средств (расшифровать):</t>
  </si>
  <si>
    <t>Приложение № 17</t>
  </si>
  <si>
    <t>Расчет расходов по подстатье  340 "Увеличение стоимости материальных запасов"</t>
  </si>
  <si>
    <t>Средняя стоимость 1 единицы, руб.</t>
  </si>
  <si>
    <t>340.1</t>
  </si>
  <si>
    <t>Приобретение материальных запасов:</t>
  </si>
  <si>
    <t>медикаментов и перевязочных средств</t>
  </si>
  <si>
    <t>продуктов питания</t>
  </si>
  <si>
    <t>строительных материалов</t>
  </si>
  <si>
    <t>мягкого инвентаря</t>
  </si>
  <si>
    <t>340.2</t>
  </si>
  <si>
    <t>Приобретение прочих материальных запасов:</t>
  </si>
  <si>
    <t>хозяйственных товаров</t>
  </si>
  <si>
    <t>канцелярских принадлежностей</t>
  </si>
  <si>
    <t>запасных частей к автомашинам</t>
  </si>
  <si>
    <t>расходных материалов к оргтехнике</t>
  </si>
  <si>
    <t>Прочих материальных запасов (расшифровать):</t>
  </si>
  <si>
    <t>340.3</t>
  </si>
  <si>
    <t>Наименование расходов  на приобретение горюче-смазочных материалов</t>
  </si>
  <si>
    <t>Средний расход на единицу автотранспорта в год, в литрах</t>
  </si>
  <si>
    <t>Бензин</t>
  </si>
  <si>
    <t>Дизельное топливо</t>
  </si>
  <si>
    <t>Масло</t>
  </si>
  <si>
    <t>Тосол</t>
  </si>
  <si>
    <t>Приложение № 18</t>
  </si>
  <si>
    <t xml:space="preserve">          расчетных плановых сметных показателей в разрезе статей (подстатей классификации операций сектора государственного управления                                                   на ______ год и плановый период _______ - ______ годов</t>
  </si>
  <si>
    <t>&lt;**&gt; Примечание: в соответствии со сводной бюджетной росписью бюджета МО МР по состоянию на 1 сентября текущего года.</t>
  </si>
  <si>
    <t>Расчет расходов по подстатье 211 "Заработная плата"</t>
  </si>
  <si>
    <t>Кол-во командировок в год</t>
  </si>
  <si>
    <t>Кол-во потребления в натуральных ед., в год</t>
  </si>
  <si>
    <t>Наименование, эксплуатационные характеристики атотранспортных средств, оргтехники (оборудования)</t>
  </si>
  <si>
    <t>Кол-во единиц приобретения</t>
  </si>
  <si>
    <t>Кол-во автотранспорта</t>
  </si>
  <si>
    <t>1. На очередной год планирования</t>
  </si>
  <si>
    <t>Очередной год планирования</t>
  </si>
  <si>
    <t>Работа № 1**</t>
  </si>
  <si>
    <t>Работа № 2**</t>
  </si>
  <si>
    <t>Работа № …**</t>
  </si>
  <si>
    <t>Обоснование</t>
  </si>
  <si>
    <t>Оплата труда и начисления на выплаты
по оплате труда</t>
  </si>
  <si>
    <t>Заработная плата</t>
  </si>
  <si>
    <t>Прочие выплаты</t>
  </si>
  <si>
    <t>…..</t>
  </si>
  <si>
    <t>Оплата работ, услуг</t>
  </si>
  <si>
    <t>Услуги связи</t>
  </si>
  <si>
    <t>Транспортные услуги</t>
  </si>
  <si>
    <t>…</t>
  </si>
  <si>
    <t>Социальное обеспечение</t>
  </si>
  <si>
    <t>Пенсии, пособия и выплаты по пенсионному,
социальному и медицинскому страхованию населения</t>
  </si>
  <si>
    <t>Пособия по социальной помощи населению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</si>
  <si>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</si>
  <si>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</si>
  <si>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</si>
  <si>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нематериальных активов</t>
  </si>
  <si>
    <t>Итого:</t>
  </si>
  <si>
    <t xml:space="preserve">** - работа № 1 - необходимо указать наименование работы </t>
  </si>
  <si>
    <t xml:space="preserve">** - работа № 2 - необходимо указать наименование работы </t>
  </si>
  <si>
    <t xml:space="preserve">** - работа № ... - необходимо указать наименование работы </t>
  </si>
  <si>
    <t>Наименование учреждения ____________________________________</t>
  </si>
  <si>
    <t>2. На первый год планового периода</t>
  </si>
  <si>
    <t>3. На второй год планового периода</t>
  </si>
  <si>
    <t>Таблица 1</t>
  </si>
  <si>
    <t>Наименование цели предоставления субсидии</t>
  </si>
  <si>
    <t>Объём бюджетных ассигнований, руб.</t>
  </si>
  <si>
    <t>Таблица 2</t>
  </si>
  <si>
    <t>Сведения о нормативных правовых актах, утверждающих перечень субсидий на иные цели</t>
  </si>
  <si>
    <t>Наименование цели предоставления субсидии*</t>
  </si>
  <si>
    <t xml:space="preserve">Нормативный правовой акт, утверждающий перечень субсидий на иные цели </t>
  </si>
  <si>
    <t>вид</t>
  </si>
  <si>
    <t>дата</t>
  </si>
  <si>
    <t>номер</t>
  </si>
  <si>
    <t>наименование</t>
  </si>
  <si>
    <t>* - графа заполняется на основании данных соответствующей графы Таблицы №1</t>
  </si>
  <si>
    <t>Приложение № 20</t>
  </si>
  <si>
    <t xml:space="preserve">Приложение № 19 </t>
  </si>
  <si>
    <t xml:space="preserve">Обоснования бюджетных ассигнований по предоставлению субсидий бюджетным 
и автономным учреждениям на иные цели
</t>
  </si>
  <si>
    <t>Расчет затрат на выполнение муниципальными бюджетными и автономными учреждениями муниципальных работ *</t>
  </si>
  <si>
    <t>Направление расходования средств субсидии на выполнение муниципального задания</t>
  </si>
  <si>
    <t>* - Указываются расходы учреждения на выполнение муниципального задания за исключением субсидии на иные цели</t>
  </si>
  <si>
    <t>Наименование муниципального учреждения ____________________________________</t>
  </si>
  <si>
    <t>Объем бюджетных ассигнований планируемый к выделению муниципальным учреждениям в виде субсидий на иные цели</t>
  </si>
  <si>
    <t>Надбавки за интенсивность и высокие результаты  работы руководителю (гр.4х12/12)</t>
  </si>
  <si>
    <t>Надбавки за интенсивность и высокие результаты  работы водителю (гр.4х10/12)</t>
  </si>
  <si>
    <t>Надбавки за интенсивность и высокие результаты  работы уборщику (гр.4х5/12)</t>
  </si>
  <si>
    <t>Премия по результатам работы ((гр.11-гр.10)х3/12)</t>
  </si>
  <si>
    <t>Мат.помощь ((гр.11-гр.10)х2/12)</t>
  </si>
  <si>
    <t>Премия по результатам работы ((гр.11х3/12)</t>
  </si>
  <si>
    <t>Наименование и реквизиты нормативного правового акта; публичное обязательство (вид выплаты)</t>
  </si>
  <si>
    <t>Размер выплаты и порядок ее расчета в соответствии с нормативным актом, устанавливающим меры социальной поддержки</t>
  </si>
  <si>
    <t>Правовое основание (номер статьи, части, пункта, подпункта, абзаца)</t>
  </si>
  <si>
    <t>Категория получателей выплат</t>
  </si>
  <si>
    <t>Целевая статья (код)</t>
  </si>
  <si>
    <t>Объем бюджетных ассигнований, тыс. руб.</t>
  </si>
  <si>
    <t>установленный нормативным правовым актом</t>
  </si>
  <si>
    <t>применение районного коэффициента, (предусмотрено/не предусмотрено)</t>
  </si>
  <si>
    <t>применение северной надбавки, (предусмотрено/не предусмотрено)</t>
  </si>
  <si>
    <t>до индексации</t>
  </si>
  <si>
    <t>после индексации</t>
  </si>
  <si>
    <t>1.</t>
  </si>
  <si>
    <t>Наименование и реквизиты нормативного правового акта</t>
  </si>
  <si>
    <t>1.1.</t>
  </si>
  <si>
    <t>наименование вида выплаты</t>
  </si>
  <si>
    <t>1.2.</t>
  </si>
  <si>
    <t>и т.д.</t>
  </si>
  <si>
    <t>2.</t>
  </si>
  <si>
    <t>2.1.</t>
  </si>
  <si>
    <t>2.2.</t>
  </si>
  <si>
    <t xml:space="preserve">    Примечание: &lt;*&gt; без учета районного коэффициента и северной надбавки</t>
  </si>
  <si>
    <t>Размер выплаты на очередной год</t>
  </si>
  <si>
    <t xml:space="preserve">Информация
о планируемых объемах бюджетных ассигнований на исполнение публичных обязательств перед физическим лицом, полномочия по исполнению которых будут осуществляться учреждениями
от имени органа исполнительной власти МО МР
</t>
  </si>
  <si>
    <t xml:space="preserve">    (уполномоченное лицо) ___________ _________ _____________________</t>
  </si>
  <si>
    <t xml:space="preserve">                          (должность) (подпись) (расшифровка подписи)</t>
  </si>
  <si>
    <t xml:space="preserve">    Ответственное лицо    ___________ _________ _________________ _________</t>
  </si>
  <si>
    <t xml:space="preserve">                          (должность) (подпись)   (расшифровка    (телефон)</t>
  </si>
  <si>
    <t xml:space="preserve">                                                     подписи)</t>
  </si>
  <si>
    <t>Приложение № 21</t>
  </si>
</sst>
</file>

<file path=xl/styles.xml><?xml version="1.0" encoding="utf-8"?>
<styleSheet xmlns="http://schemas.openxmlformats.org/spreadsheetml/2006/main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_-* #,##0.0_р_._-;\-* #,##0.0_р_._-;_-* &quot;-&quot;?_р_._-;_-@_-"/>
    <numFmt numFmtId="166" formatCode="_-* #,##0_р_._-;\-* #,##0_р_._-;_-* &quot;-&quot;?_р_._-;_-@_-"/>
    <numFmt numFmtId="167" formatCode="#,##0_ ;\-#,##0\ "/>
    <numFmt numFmtId="168" formatCode="#,##0.0_р_."/>
    <numFmt numFmtId="169" formatCode="0.0%"/>
    <numFmt numFmtId="170" formatCode="#,##0.0_р_.;\-#,##0.0_р_."/>
  </numFmts>
  <fonts count="3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color theme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u/>
      <sz val="14"/>
      <name val="Arial"/>
      <family val="2"/>
      <charset val="204"/>
    </font>
    <font>
      <sz val="10"/>
      <name val="Times New Roman"/>
      <family val="1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</font>
    <font>
      <b/>
      <u/>
      <sz val="10"/>
      <name val="Arial"/>
      <family val="2"/>
      <charset val="204"/>
    </font>
    <font>
      <sz val="10"/>
      <color rgb="FFFFC00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ourier New"/>
      <family val="3"/>
      <charset val="204"/>
    </font>
    <font>
      <u/>
      <sz val="11"/>
      <color theme="10"/>
      <name val="Times New Roman"/>
      <family val="1"/>
      <charset val="204"/>
    </font>
    <font>
      <sz val="8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351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/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vertical="top" wrapText="1"/>
    </xf>
    <xf numFmtId="0" fontId="8" fillId="0" borderId="0" xfId="0" applyFont="1"/>
    <xf numFmtId="0" fontId="9" fillId="0" borderId="0" xfId="0" applyFont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1" applyBorder="1" applyAlignment="1" applyProtection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0" fontId="14" fillId="0" borderId="9" xfId="0" applyNumberFormat="1" applyFont="1" applyBorder="1" applyAlignment="1">
      <alignment horizontal="center" vertical="center"/>
    </xf>
    <xf numFmtId="0" fontId="7" fillId="0" borderId="0" xfId="0" applyFont="1" applyFill="1" applyBorder="1"/>
    <xf numFmtId="166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right"/>
    </xf>
    <xf numFmtId="166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167" fontId="15" fillId="0" borderId="1" xfId="0" applyNumberFormat="1" applyFont="1" applyFill="1" applyBorder="1" applyAlignment="1">
      <alignment horizontal="center"/>
    </xf>
    <xf numFmtId="41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66" fontId="7" fillId="0" borderId="1" xfId="0" applyNumberFormat="1" applyFont="1" applyFill="1" applyBorder="1" applyAlignment="1">
      <alignment vertical="center" wrapText="1"/>
    </xf>
    <xf numFmtId="166" fontId="7" fillId="0" borderId="7" xfId="0" applyNumberFormat="1" applyFont="1" applyFill="1" applyBorder="1" applyAlignment="1">
      <alignment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6" xfId="0" applyFont="1" applyFill="1" applyBorder="1"/>
    <xf numFmtId="0" fontId="7" fillId="0" borderId="5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43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/>
    <xf numFmtId="41" fontId="7" fillId="0" borderId="0" xfId="0" applyNumberFormat="1" applyFont="1" applyFill="1" applyAlignment="1"/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1" fontId="7" fillId="0" borderId="1" xfId="0" applyNumberFormat="1" applyFont="1" applyFill="1" applyBorder="1" applyAlignment="1">
      <alignment horizontal="center" wrapText="1"/>
    </xf>
    <xf numFmtId="41" fontId="7" fillId="0" borderId="7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center" wrapText="1"/>
    </xf>
    <xf numFmtId="41" fontId="7" fillId="0" borderId="1" xfId="0" applyNumberFormat="1" applyFont="1" applyFill="1" applyBorder="1"/>
    <xf numFmtId="41" fontId="7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center"/>
    </xf>
    <xf numFmtId="164" fontId="7" fillId="0" borderId="7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7" fillId="0" borderId="0" xfId="0" applyFont="1" applyAlignment="1"/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wrapText="1"/>
    </xf>
    <xf numFmtId="169" fontId="7" fillId="0" borderId="1" xfId="0" applyNumberFormat="1" applyFont="1" applyFill="1" applyBorder="1"/>
    <xf numFmtId="169" fontId="7" fillId="0" borderId="1" xfId="0" applyNumberFormat="1" applyFont="1" applyFill="1" applyBorder="1" applyAlignment="1">
      <alignment horizontal="center"/>
    </xf>
    <xf numFmtId="0" fontId="7" fillId="0" borderId="7" xfId="0" applyFont="1" applyFill="1" applyBorder="1"/>
    <xf numFmtId="0" fontId="7" fillId="0" borderId="0" xfId="0" applyFont="1" applyFill="1" applyAlignment="1">
      <alignment horizontal="center"/>
    </xf>
    <xf numFmtId="43" fontId="7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165" fontId="7" fillId="0" borderId="13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168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/>
    </xf>
    <xf numFmtId="0" fontId="16" fillId="0" borderId="0" xfId="0" applyFont="1" applyAlignment="1"/>
    <xf numFmtId="0" fontId="7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20" fillId="0" borderId="0" xfId="0" applyFont="1" applyAlignment="1">
      <alignment horizontal="center"/>
    </xf>
    <xf numFmtId="0" fontId="20" fillId="0" borderId="0" xfId="0" applyFont="1"/>
    <xf numFmtId="43" fontId="21" fillId="0" borderId="0" xfId="0" applyNumberFormat="1" applyFont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0" applyFont="1"/>
    <xf numFmtId="43" fontId="17" fillId="0" borderId="0" xfId="0" applyNumberFormat="1" applyFont="1" applyAlignment="1">
      <alignment horizontal="center" vertical="top" wrapText="1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7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8" fillId="0" borderId="0" xfId="0" applyFont="1" applyFill="1"/>
    <xf numFmtId="0" fontId="14" fillId="0" borderId="0" xfId="0" applyFont="1" applyFill="1" applyAlignment="1">
      <alignment horizontal="center" vertical="center"/>
    </xf>
    <xf numFmtId="0" fontId="9" fillId="0" borderId="0" xfId="0" applyFont="1" applyFill="1"/>
    <xf numFmtId="0" fontId="23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 applyProtection="1">
      <alignment horizontal="center" vertical="top" wrapText="1"/>
    </xf>
    <xf numFmtId="41" fontId="7" fillId="0" borderId="1" xfId="0" applyNumberFormat="1" applyFont="1" applyFill="1" applyBorder="1" applyAlignment="1">
      <alignment horizontal="center" vertical="top" wrapText="1"/>
    </xf>
    <xf numFmtId="41" fontId="7" fillId="0" borderId="1" xfId="0" applyNumberFormat="1" applyFont="1" applyFill="1" applyBorder="1" applyAlignment="1">
      <alignment vertical="center" wrapText="1"/>
    </xf>
    <xf numFmtId="41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/>
    <xf numFmtId="165" fontId="7" fillId="0" borderId="1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43" fontId="17" fillId="0" borderId="0" xfId="0" applyNumberFormat="1" applyFont="1" applyFill="1" applyAlignment="1">
      <alignment horizontal="center" vertical="top" wrapText="1"/>
    </xf>
    <xf numFmtId="0" fontId="23" fillId="0" borderId="0" xfId="0" applyFont="1" applyFill="1" applyAlignment="1">
      <alignment horizontal="left" vertical="top"/>
    </xf>
    <xf numFmtId="0" fontId="23" fillId="0" borderId="0" xfId="0" applyFont="1" applyFill="1" applyAlignment="1"/>
    <xf numFmtId="0" fontId="7" fillId="0" borderId="0" xfId="0" applyFont="1" applyFill="1" applyAlignment="1"/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vertical="center"/>
    </xf>
    <xf numFmtId="0" fontId="24" fillId="0" borderId="1" xfId="0" applyFont="1" applyFill="1" applyBorder="1" applyAlignment="1">
      <alignment horizontal="center"/>
    </xf>
    <xf numFmtId="0" fontId="18" fillId="0" borderId="0" xfId="0" applyFont="1" applyAlignment="1"/>
    <xf numFmtId="0" fontId="22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23" fillId="0" borderId="0" xfId="0" applyFont="1"/>
    <xf numFmtId="0" fontId="23" fillId="0" borderId="0" xfId="0" applyFont="1" applyAlignment="1"/>
    <xf numFmtId="0" fontId="25" fillId="0" borderId="1" xfId="0" applyFont="1" applyFill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4" fillId="0" borderId="7" xfId="0" applyFont="1" applyFill="1" applyBorder="1" applyAlignment="1">
      <alignment horizontal="center"/>
    </xf>
    <xf numFmtId="170" fontId="7" fillId="0" borderId="7" xfId="0" applyNumberFormat="1" applyFont="1" applyFill="1" applyBorder="1"/>
    <xf numFmtId="170" fontId="7" fillId="0" borderId="1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top" wrapText="1"/>
    </xf>
    <xf numFmtId="0" fontId="16" fillId="0" borderId="0" xfId="0" applyFont="1" applyAlignment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0" fillId="0" borderId="0" xfId="0" applyNumberFormat="1" applyAlignment="1"/>
    <xf numFmtId="0" fontId="0" fillId="0" borderId="0" xfId="0" applyFill="1"/>
    <xf numFmtId="0" fontId="9" fillId="0" borderId="0" xfId="0" applyFont="1" applyFill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13" xfId="0" applyFont="1" applyFill="1" applyBorder="1"/>
    <xf numFmtId="165" fontId="7" fillId="0" borderId="1" xfId="0" applyNumberFormat="1" applyFont="1" applyFill="1" applyBorder="1" applyAlignment="1"/>
    <xf numFmtId="0" fontId="7" fillId="0" borderId="13" xfId="0" applyFont="1" applyFill="1" applyBorder="1" applyAlignment="1">
      <alignment wrapText="1"/>
    </xf>
    <xf numFmtId="165" fontId="7" fillId="0" borderId="0" xfId="0" applyNumberFormat="1" applyFont="1" applyFill="1" applyAlignment="1"/>
    <xf numFmtId="0" fontId="7" fillId="0" borderId="1" xfId="0" applyFont="1" applyBorder="1"/>
    <xf numFmtId="0" fontId="7" fillId="0" borderId="13" xfId="0" applyFont="1" applyFill="1" applyBorder="1" applyAlignment="1">
      <alignment vertical="top" wrapText="1"/>
    </xf>
    <xf numFmtId="41" fontId="7" fillId="0" borderId="1" xfId="0" applyNumberFormat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26" fillId="0" borderId="0" xfId="0" applyFont="1" applyFill="1" applyAlignment="1">
      <alignment horizontal="center"/>
    </xf>
    <xf numFmtId="49" fontId="7" fillId="0" borderId="13" xfId="0" applyNumberFormat="1" applyFont="1" applyFill="1" applyBorder="1" applyAlignment="1">
      <alignment wrapText="1"/>
    </xf>
    <xf numFmtId="0" fontId="17" fillId="0" borderId="0" xfId="0" applyFont="1" applyFill="1"/>
    <xf numFmtId="0" fontId="17" fillId="0" borderId="1" xfId="0" applyFont="1" applyFill="1" applyBorder="1"/>
    <xf numFmtId="0" fontId="18" fillId="0" borderId="0" xfId="0" applyFont="1" applyFill="1" applyAlignment="1">
      <alignment horizontal="right"/>
    </xf>
    <xf numFmtId="0" fontId="27" fillId="0" borderId="0" xfId="0" applyFont="1" applyAlignment="1"/>
    <xf numFmtId="0" fontId="7" fillId="0" borderId="0" xfId="0" applyFont="1" applyAlignment="1">
      <alignment horizontal="right" vertical="center"/>
    </xf>
    <xf numFmtId="165" fontId="7" fillId="0" borderId="11" xfId="0" applyNumberFormat="1" applyFont="1" applyFill="1" applyBorder="1" applyAlignment="1">
      <alignment vertical="top" wrapText="1"/>
    </xf>
    <xf numFmtId="165" fontId="7" fillId="0" borderId="19" xfId="0" applyNumberFormat="1" applyFont="1" applyFill="1" applyBorder="1" applyAlignment="1">
      <alignment vertical="center" wrapText="1"/>
    </xf>
    <xf numFmtId="165" fontId="7" fillId="0" borderId="0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24" fillId="0" borderId="0" xfId="0" applyFont="1" applyAlignment="1"/>
    <xf numFmtId="41" fontId="23" fillId="0" borderId="1" xfId="0" applyNumberFormat="1" applyFont="1" applyFill="1" applyBorder="1" applyAlignment="1">
      <alignment horizontal="center" vertical="top" wrapText="1"/>
    </xf>
    <xf numFmtId="0" fontId="28" fillId="0" borderId="0" xfId="0" applyFont="1"/>
    <xf numFmtId="165" fontId="7" fillId="0" borderId="1" xfId="0" applyNumberFormat="1" applyFont="1" applyFill="1" applyBorder="1"/>
    <xf numFmtId="0" fontId="7" fillId="0" borderId="2" xfId="0" applyFont="1" applyFill="1" applyBorder="1" applyAlignment="1">
      <alignment vertical="center" wrapText="1"/>
    </xf>
    <xf numFmtId="0" fontId="26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Fill="1" applyAlignment="1"/>
    <xf numFmtId="166" fontId="24" fillId="0" borderId="1" xfId="0" applyNumberFormat="1" applyFont="1" applyFill="1" applyBorder="1" applyAlignment="1">
      <alignment horizontal="center"/>
    </xf>
    <xf numFmtId="165" fontId="24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/>
    <xf numFmtId="0" fontId="30" fillId="0" borderId="1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/>
    </xf>
    <xf numFmtId="0" fontId="30" fillId="0" borderId="1" xfId="0" applyFont="1" applyBorder="1"/>
    <xf numFmtId="0" fontId="30" fillId="0" borderId="7" xfId="0" applyFont="1" applyBorder="1" applyAlignment="1">
      <alignment horizontal="left" vertical="center" wrapText="1"/>
    </xf>
    <xf numFmtId="0" fontId="30" fillId="0" borderId="13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0" fillId="0" borderId="0" xfId="0" applyFont="1" applyBorder="1" applyAlignment="1">
      <alignment horizontal="center"/>
    </xf>
    <xf numFmtId="0" fontId="30" fillId="0" borderId="0" xfId="0" applyFont="1" applyBorder="1"/>
    <xf numFmtId="0" fontId="35" fillId="0" borderId="0" xfId="0" applyFont="1" applyFill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/>
    </xf>
    <xf numFmtId="0" fontId="7" fillId="0" borderId="2" xfId="0" applyFont="1" applyBorder="1"/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0" fillId="0" borderId="0" xfId="0" applyBorder="1"/>
    <xf numFmtId="0" fontId="3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6" fillId="0" borderId="0" xfId="0" applyFont="1"/>
    <xf numFmtId="0" fontId="38" fillId="0" borderId="0" xfId="0" applyFont="1"/>
    <xf numFmtId="0" fontId="7" fillId="0" borderId="0" xfId="0" applyFont="1" applyAlignment="1">
      <alignment horizontal="right" wrapText="1"/>
    </xf>
    <xf numFmtId="0" fontId="8" fillId="0" borderId="0" xfId="0" applyFont="1" applyAlignme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justify"/>
    </xf>
    <xf numFmtId="0" fontId="0" fillId="0" borderId="0" xfId="0" applyAlignment="1"/>
    <xf numFmtId="0" fontId="6" fillId="0" borderId="1" xfId="0" applyFont="1" applyBorder="1" applyAlignment="1">
      <alignment vertical="top" wrapText="1"/>
    </xf>
    <xf numFmtId="0" fontId="11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6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9" fillId="0" borderId="0" xfId="0" applyFont="1" applyFill="1" applyAlignment="1">
      <alignment horizontal="center" vertical="center" wrapText="1"/>
    </xf>
    <xf numFmtId="0" fontId="16" fillId="0" borderId="0" xfId="0" applyFont="1" applyAlignment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18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165" fontId="9" fillId="0" borderId="0" xfId="0" applyNumberFormat="1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7" fillId="0" borderId="2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7" fillId="0" borderId="1" xfId="0" applyFont="1" applyBorder="1" applyAlignment="1">
      <alignment horizontal="center" vertical="top" wrapText="1"/>
    </xf>
    <xf numFmtId="165" fontId="9" fillId="0" borderId="0" xfId="0" applyNumberFormat="1" applyFont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30" fillId="0" borderId="0" xfId="0" applyFont="1" applyAlignment="1">
      <alignment wrapText="1"/>
    </xf>
    <xf numFmtId="0" fontId="30" fillId="0" borderId="7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/>
    </xf>
    <xf numFmtId="0" fontId="33" fillId="0" borderId="0" xfId="0" applyFont="1" applyFill="1" applyAlignment="1">
      <alignment horizontal="right" wrapText="1"/>
    </xf>
    <xf numFmtId="0" fontId="33" fillId="0" borderId="0" xfId="0" applyFont="1" applyFill="1" applyAlignment="1">
      <alignment horizont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37" fillId="0" borderId="1" xfId="1" applyFont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view="pageBreakPreview" topLeftCell="A19" zoomScaleNormal="100" zoomScaleSheetLayoutView="100" workbookViewId="0">
      <selection activeCell="M6" sqref="M6"/>
    </sheetView>
  </sheetViews>
  <sheetFormatPr defaultRowHeight="12.75"/>
  <cols>
    <col min="6" max="6" width="11.5703125" customWidth="1"/>
    <col min="7" max="7" width="12.140625" customWidth="1"/>
    <col min="8" max="8" width="10.7109375" customWidth="1"/>
    <col min="9" max="9" width="10.85546875" customWidth="1"/>
  </cols>
  <sheetData>
    <row r="1" spans="1:9" ht="15.75">
      <c r="F1" s="9"/>
      <c r="G1" s="9"/>
      <c r="H1" s="9"/>
      <c r="I1" s="10" t="s">
        <v>3</v>
      </c>
    </row>
    <row r="2" spans="1:9" ht="51.75" customHeight="1">
      <c r="F2" s="280" t="s">
        <v>20</v>
      </c>
      <c r="G2" s="281"/>
      <c r="H2" s="281"/>
      <c r="I2" s="281"/>
    </row>
    <row r="5" spans="1:9" ht="24.75" customHeight="1">
      <c r="A5" s="283" t="s">
        <v>21</v>
      </c>
      <c r="B5" s="284"/>
      <c r="C5" s="284"/>
      <c r="D5" s="284"/>
      <c r="E5" s="284"/>
      <c r="F5" s="284"/>
      <c r="G5" s="284"/>
      <c r="H5" s="284"/>
      <c r="I5" s="284"/>
    </row>
    <row r="6" spans="1:9" ht="61.5" customHeight="1">
      <c r="A6" s="282" t="s">
        <v>395</v>
      </c>
      <c r="B6" s="282"/>
      <c r="C6" s="282"/>
      <c r="D6" s="282"/>
      <c r="E6" s="282"/>
      <c r="F6" s="282"/>
      <c r="G6" s="282"/>
      <c r="H6" s="282"/>
      <c r="I6" s="282"/>
    </row>
    <row r="7" spans="1:9" ht="15">
      <c r="A7" s="13"/>
      <c r="B7" s="13"/>
      <c r="C7" s="13"/>
      <c r="D7" s="13"/>
      <c r="E7" s="13"/>
      <c r="F7" s="13"/>
      <c r="G7" s="13"/>
      <c r="H7" s="13"/>
      <c r="I7" s="13"/>
    </row>
    <row r="8" spans="1:9" ht="15">
      <c r="A8" s="285" t="s">
        <v>4</v>
      </c>
      <c r="B8" s="285"/>
      <c r="C8" s="285"/>
      <c r="D8" s="285"/>
      <c r="E8" s="285"/>
      <c r="F8" s="285"/>
      <c r="G8" s="285"/>
      <c r="H8" s="285"/>
      <c r="I8" s="285"/>
    </row>
    <row r="9" spans="1:9">
      <c r="A9" s="286" t="s">
        <v>22</v>
      </c>
      <c r="B9" s="286"/>
      <c r="C9" s="286"/>
      <c r="D9" s="286"/>
      <c r="E9" s="286"/>
      <c r="F9" s="286"/>
      <c r="G9" s="286"/>
      <c r="H9" s="286"/>
      <c r="I9" s="286"/>
    </row>
    <row r="10" spans="1:9" ht="15">
      <c r="A10" s="13"/>
      <c r="B10" s="13"/>
      <c r="C10" s="13"/>
      <c r="D10" s="13"/>
      <c r="E10" s="13"/>
      <c r="F10" s="13"/>
      <c r="G10" s="13"/>
      <c r="H10" s="13"/>
      <c r="I10" s="13"/>
    </row>
    <row r="11" spans="1:9" ht="15">
      <c r="A11" s="13" t="s">
        <v>5</v>
      </c>
      <c r="B11" s="13"/>
      <c r="C11" s="13"/>
      <c r="D11" s="13"/>
      <c r="E11" s="13"/>
      <c r="F11" s="13"/>
      <c r="G11" s="13"/>
      <c r="H11" s="13"/>
      <c r="I11" s="13"/>
    </row>
    <row r="12" spans="1:9" ht="75">
      <c r="A12" s="14" t="s">
        <v>6</v>
      </c>
      <c r="B12" s="14" t="s">
        <v>7</v>
      </c>
      <c r="C12" s="14" t="s">
        <v>8</v>
      </c>
      <c r="D12" s="14" t="s">
        <v>9</v>
      </c>
      <c r="E12" s="14" t="s">
        <v>10</v>
      </c>
      <c r="F12" s="14" t="s">
        <v>11</v>
      </c>
      <c r="G12" s="14" t="s">
        <v>12</v>
      </c>
      <c r="H12" s="14" t="s">
        <v>13</v>
      </c>
      <c r="I12" s="14" t="s">
        <v>14</v>
      </c>
    </row>
    <row r="13" spans="1:9" ht="15">
      <c r="A13" s="12"/>
      <c r="B13" s="12"/>
      <c r="C13" s="12"/>
      <c r="D13" s="12"/>
      <c r="E13" s="12"/>
      <c r="F13" s="12"/>
      <c r="G13" s="12"/>
      <c r="H13" s="12"/>
      <c r="I13" s="12"/>
    </row>
    <row r="14" spans="1:9" ht="15">
      <c r="A14" s="12"/>
      <c r="B14" s="12"/>
      <c r="C14" s="12"/>
      <c r="D14" s="12"/>
      <c r="E14" s="12"/>
      <c r="F14" s="12"/>
      <c r="G14" s="12"/>
      <c r="H14" s="12"/>
      <c r="I14" s="12"/>
    </row>
    <row r="15" spans="1:9" ht="15">
      <c r="A15" s="12"/>
      <c r="B15" s="12"/>
      <c r="C15" s="12"/>
      <c r="D15" s="12"/>
      <c r="E15" s="12"/>
      <c r="F15" s="12"/>
      <c r="G15" s="12"/>
      <c r="H15" s="12"/>
      <c r="I15" s="12"/>
    </row>
    <row r="16" spans="1:9" ht="15">
      <c r="A16" s="12"/>
      <c r="B16" s="12"/>
      <c r="C16" s="12"/>
      <c r="D16" s="12"/>
      <c r="E16" s="12"/>
      <c r="F16" s="12"/>
      <c r="G16" s="12"/>
      <c r="H16" s="12"/>
      <c r="I16" s="12"/>
    </row>
    <row r="17" spans="1:9" ht="15">
      <c r="A17" s="12"/>
      <c r="B17" s="12"/>
      <c r="C17" s="12"/>
      <c r="D17" s="12"/>
      <c r="E17" s="12"/>
      <c r="F17" s="12"/>
      <c r="G17" s="12"/>
      <c r="H17" s="12"/>
      <c r="I17" s="12"/>
    </row>
    <row r="18" spans="1:9" ht="15">
      <c r="A18" s="12"/>
      <c r="B18" s="12"/>
      <c r="C18" s="12"/>
      <c r="D18" s="12"/>
      <c r="E18" s="12"/>
      <c r="F18" s="12"/>
      <c r="G18" s="12"/>
      <c r="H18" s="12"/>
      <c r="I18" s="12"/>
    </row>
    <row r="19" spans="1:9" ht="15">
      <c r="A19" s="12"/>
      <c r="B19" s="12"/>
      <c r="C19" s="12"/>
      <c r="D19" s="12"/>
      <c r="E19" s="12"/>
      <c r="F19" s="12"/>
      <c r="G19" s="12"/>
      <c r="H19" s="12"/>
      <c r="I19" s="12"/>
    </row>
    <row r="20" spans="1:9" ht="15">
      <c r="A20" s="12"/>
      <c r="B20" s="12"/>
      <c r="C20" s="12"/>
      <c r="D20" s="12"/>
      <c r="E20" s="12"/>
      <c r="F20" s="12"/>
      <c r="G20" s="12"/>
      <c r="H20" s="12"/>
      <c r="I20" s="12"/>
    </row>
    <row r="21" spans="1:9" ht="15">
      <c r="A21" s="12"/>
      <c r="B21" s="12"/>
      <c r="C21" s="12"/>
      <c r="D21" s="12"/>
      <c r="E21" s="12"/>
      <c r="F21" s="12"/>
      <c r="G21" s="12"/>
      <c r="H21" s="12"/>
      <c r="I21" s="12"/>
    </row>
    <row r="22" spans="1:9" ht="15">
      <c r="A22" s="12"/>
      <c r="B22" s="12"/>
      <c r="C22" s="12"/>
      <c r="D22" s="12"/>
      <c r="E22" s="12"/>
      <c r="F22" s="12"/>
      <c r="G22" s="12"/>
      <c r="H22" s="12"/>
      <c r="I22" s="12"/>
    </row>
    <row r="23" spans="1:9" ht="15">
      <c r="A23" s="12"/>
      <c r="B23" s="12"/>
      <c r="C23" s="12"/>
      <c r="D23" s="12"/>
      <c r="E23" s="12"/>
      <c r="F23" s="12"/>
      <c r="G23" s="12"/>
      <c r="H23" s="12"/>
      <c r="I23" s="12"/>
    </row>
    <row r="24" spans="1:9" ht="15">
      <c r="A24" s="12"/>
      <c r="B24" s="12"/>
      <c r="C24" s="12"/>
      <c r="D24" s="12"/>
      <c r="E24" s="12"/>
      <c r="F24" s="12"/>
      <c r="G24" s="12"/>
      <c r="H24" s="12"/>
      <c r="I24" s="12"/>
    </row>
    <row r="25" spans="1:9" ht="15">
      <c r="A25" s="12"/>
      <c r="B25" s="12"/>
      <c r="C25" s="12"/>
      <c r="D25" s="12"/>
      <c r="E25" s="12"/>
      <c r="F25" s="11">
        <f>SUM(F13:F24)</f>
        <v>0</v>
      </c>
      <c r="G25" s="11">
        <f t="shared" ref="G25:I25" si="0">SUM(G13:G24)</f>
        <v>0</v>
      </c>
      <c r="H25" s="11">
        <f t="shared" si="0"/>
        <v>0</v>
      </c>
      <c r="I25" s="11">
        <f t="shared" si="0"/>
        <v>0</v>
      </c>
    </row>
    <row r="26" spans="1:9" ht="15">
      <c r="A26" s="13"/>
      <c r="B26" s="13"/>
      <c r="C26" s="13"/>
      <c r="D26" s="13"/>
      <c r="E26" s="13"/>
      <c r="F26" s="13"/>
      <c r="G26" s="13"/>
      <c r="H26" s="13"/>
      <c r="I26" s="13"/>
    </row>
    <row r="27" spans="1:9" ht="15">
      <c r="A27" s="13" t="s">
        <v>15</v>
      </c>
      <c r="B27" s="13"/>
      <c r="C27" s="13"/>
      <c r="D27" s="13"/>
      <c r="E27" s="13"/>
      <c r="F27" s="13"/>
      <c r="G27" s="13"/>
      <c r="H27" s="13"/>
      <c r="I27" s="13"/>
    </row>
    <row r="28" spans="1:9" ht="15">
      <c r="A28" s="15" t="s">
        <v>23</v>
      </c>
      <c r="B28" s="13"/>
      <c r="C28" s="13"/>
      <c r="D28" s="13"/>
      <c r="E28" s="13"/>
      <c r="F28" s="13"/>
      <c r="G28" s="13"/>
      <c r="H28" s="13"/>
      <c r="I28" s="13"/>
    </row>
    <row r="29" spans="1:9" ht="15">
      <c r="A29" s="13"/>
      <c r="B29" s="13"/>
      <c r="C29" s="13"/>
      <c r="D29" s="13"/>
      <c r="E29" s="13"/>
      <c r="F29" s="13"/>
      <c r="G29" s="13"/>
      <c r="H29" s="13"/>
      <c r="I29" s="13"/>
    </row>
    <row r="30" spans="1:9" ht="15">
      <c r="A30" s="13" t="s">
        <v>16</v>
      </c>
      <c r="B30" s="13"/>
      <c r="C30" s="13"/>
      <c r="D30" s="13"/>
      <c r="E30" s="13"/>
      <c r="F30" s="13"/>
      <c r="G30" s="13"/>
      <c r="H30" s="13"/>
      <c r="I30" s="13"/>
    </row>
    <row r="31" spans="1:9" ht="15">
      <c r="A31" s="13" t="s">
        <v>17</v>
      </c>
      <c r="B31" s="13"/>
      <c r="C31" s="13"/>
      <c r="D31" s="13"/>
      <c r="E31" s="13"/>
      <c r="F31" s="13"/>
      <c r="G31" s="13"/>
      <c r="H31" s="13"/>
      <c r="I31" s="13"/>
    </row>
    <row r="32" spans="1:9" ht="15">
      <c r="A32" s="15" t="s">
        <v>24</v>
      </c>
      <c r="B32" s="13"/>
      <c r="C32" s="13"/>
      <c r="D32" s="13"/>
      <c r="E32" s="13"/>
      <c r="F32" s="13"/>
      <c r="G32" s="13"/>
      <c r="H32" s="13"/>
      <c r="I32" s="13"/>
    </row>
    <row r="33" spans="1:9" ht="15">
      <c r="A33" s="13"/>
      <c r="B33" s="13"/>
      <c r="C33" s="13"/>
      <c r="D33" s="13"/>
      <c r="E33" s="13"/>
      <c r="F33" s="13"/>
      <c r="G33" s="13"/>
      <c r="H33" s="13"/>
      <c r="I33" s="13"/>
    </row>
    <row r="34" spans="1:9" ht="15">
      <c r="A34" s="13" t="s">
        <v>18</v>
      </c>
      <c r="B34" s="13"/>
      <c r="C34" s="13"/>
      <c r="D34" s="13"/>
      <c r="E34" s="13"/>
      <c r="F34" s="13"/>
      <c r="G34" s="13"/>
      <c r="H34" s="13"/>
      <c r="I34" s="13"/>
    </row>
    <row r="35" spans="1:9" ht="15">
      <c r="A35" s="13" t="s">
        <v>25</v>
      </c>
      <c r="B35" s="13"/>
      <c r="C35" s="13"/>
      <c r="D35" s="13"/>
      <c r="E35" s="13"/>
      <c r="F35" s="13"/>
      <c r="G35" s="13"/>
      <c r="H35" s="13"/>
      <c r="I35" s="13"/>
    </row>
    <row r="36" spans="1:9" ht="15">
      <c r="A36" s="13"/>
      <c r="B36" s="13"/>
      <c r="C36" s="13"/>
      <c r="D36" s="13"/>
      <c r="E36" s="13"/>
      <c r="F36" s="13"/>
      <c r="G36" s="13"/>
      <c r="H36" s="13"/>
      <c r="I36" s="13"/>
    </row>
    <row r="37" spans="1:9" ht="15">
      <c r="A37" s="13" t="s">
        <v>19</v>
      </c>
      <c r="B37" s="13"/>
      <c r="C37" s="13"/>
      <c r="D37" s="13"/>
      <c r="E37" s="13"/>
      <c r="F37" s="13"/>
      <c r="G37" s="13"/>
      <c r="H37" s="13"/>
      <c r="I37" s="13"/>
    </row>
    <row r="38" spans="1:9" ht="23.25" customHeight="1">
      <c r="A38" s="13" t="s">
        <v>26</v>
      </c>
      <c r="B38" s="13"/>
      <c r="C38" s="13"/>
      <c r="D38" s="13"/>
      <c r="E38" s="13"/>
      <c r="F38" s="13"/>
      <c r="G38" s="13"/>
      <c r="H38" s="13"/>
      <c r="I38" s="13"/>
    </row>
    <row r="39" spans="1:9" ht="15">
      <c r="A39" s="13"/>
      <c r="B39" s="13"/>
      <c r="C39" s="13"/>
      <c r="D39" s="13"/>
      <c r="E39" s="13"/>
      <c r="F39" s="13"/>
      <c r="G39" s="13"/>
      <c r="H39" s="13"/>
      <c r="I39" s="13"/>
    </row>
    <row r="40" spans="1:9" ht="15">
      <c r="A40" s="7"/>
    </row>
    <row r="41" spans="1:9" ht="15">
      <c r="A41" s="7"/>
    </row>
  </sheetData>
  <mergeCells count="5">
    <mergeCell ref="F2:I2"/>
    <mergeCell ref="A6:I6"/>
    <mergeCell ref="A5:I5"/>
    <mergeCell ref="A8:I8"/>
    <mergeCell ref="A9:I9"/>
  </mergeCells>
  <pageMargins left="0.7" right="0.7" top="0.75" bottom="0.75" header="0.3" footer="0.3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9"/>
  <sheetViews>
    <sheetView view="pageBreakPreview" topLeftCell="A17" zoomScaleNormal="100" zoomScaleSheetLayoutView="100" workbookViewId="0">
      <selection activeCell="E31" sqref="E31"/>
    </sheetView>
  </sheetViews>
  <sheetFormatPr defaultRowHeight="12.75"/>
  <cols>
    <col min="1" max="1" width="4.140625" customWidth="1"/>
    <col min="2" max="2" width="24.42578125" customWidth="1"/>
    <col min="3" max="3" width="13.140625" customWidth="1"/>
    <col min="4" max="4" width="11" customWidth="1"/>
    <col min="6" max="6" width="10.85546875" customWidth="1"/>
    <col min="7" max="7" width="10.28515625" customWidth="1"/>
    <col min="8" max="8" width="10.5703125" customWidth="1"/>
  </cols>
  <sheetData>
    <row r="1" spans="1:14" ht="15.75">
      <c r="H1" s="10" t="s">
        <v>214</v>
      </c>
    </row>
    <row r="2" spans="1:14" ht="51" customHeight="1">
      <c r="D2" s="280" t="s">
        <v>20</v>
      </c>
      <c r="E2" s="295"/>
      <c r="F2" s="295"/>
      <c r="G2" s="295"/>
      <c r="H2" s="295"/>
    </row>
    <row r="6" spans="1:14" ht="15">
      <c r="A6" s="108" t="s">
        <v>193</v>
      </c>
      <c r="B6" s="13"/>
      <c r="C6" s="111"/>
      <c r="D6" s="111"/>
      <c r="E6" s="13"/>
      <c r="F6" s="13"/>
      <c r="G6" s="13"/>
      <c r="H6" s="13"/>
    </row>
    <row r="7" spans="1:14" ht="15">
      <c r="A7" s="108"/>
      <c r="B7" s="13"/>
      <c r="C7" s="111"/>
      <c r="D7" s="111"/>
      <c r="E7" s="13"/>
      <c r="F7" s="13"/>
      <c r="G7" s="13"/>
      <c r="H7" s="13"/>
    </row>
    <row r="8" spans="1:14" ht="67.5" customHeight="1">
      <c r="A8" s="307" t="s">
        <v>185</v>
      </c>
      <c r="B8" s="307"/>
      <c r="C8" s="307"/>
      <c r="D8" s="307"/>
      <c r="E8" s="307"/>
      <c r="F8" s="307"/>
      <c r="G8" s="307"/>
      <c r="H8" s="307"/>
      <c r="I8" s="129"/>
      <c r="J8" s="129"/>
      <c r="K8" s="129"/>
      <c r="L8" s="129"/>
      <c r="M8" s="129"/>
      <c r="N8" s="129"/>
    </row>
    <row r="9" spans="1:14" ht="15">
      <c r="A9" s="119"/>
      <c r="B9" s="76"/>
      <c r="C9" s="120"/>
      <c r="D9" s="120"/>
      <c r="E9" s="76"/>
      <c r="F9" s="76"/>
      <c r="G9" s="76"/>
      <c r="H9" s="78" t="s">
        <v>99</v>
      </c>
    </row>
    <row r="10" spans="1:14" ht="80.25" customHeight="1">
      <c r="A10" s="58" t="s">
        <v>136</v>
      </c>
      <c r="B10" s="58" t="s">
        <v>137</v>
      </c>
      <c r="C10" s="58" t="s">
        <v>194</v>
      </c>
      <c r="D10" s="58" t="s">
        <v>195</v>
      </c>
      <c r="E10" s="106" t="s">
        <v>11</v>
      </c>
      <c r="F10" s="63" t="s">
        <v>120</v>
      </c>
      <c r="G10" s="63" t="s">
        <v>121</v>
      </c>
      <c r="H10" s="63" t="s">
        <v>122</v>
      </c>
    </row>
    <row r="11" spans="1:14" ht="30">
      <c r="A11" s="309" t="s">
        <v>196</v>
      </c>
      <c r="B11" s="122" t="s">
        <v>197</v>
      </c>
      <c r="C11" s="123">
        <f t="shared" ref="C11:H11" si="0">SUM(C12:C17)</f>
        <v>0</v>
      </c>
      <c r="D11" s="123">
        <f t="shared" si="0"/>
        <v>0</v>
      </c>
      <c r="E11" s="123">
        <f t="shared" si="0"/>
        <v>0</v>
      </c>
      <c r="F11" s="123">
        <f t="shared" si="0"/>
        <v>0</v>
      </c>
      <c r="G11" s="123">
        <f t="shared" si="0"/>
        <v>0</v>
      </c>
      <c r="H11" s="123">
        <f t="shared" si="0"/>
        <v>0</v>
      </c>
    </row>
    <row r="12" spans="1:14" ht="30">
      <c r="A12" s="309"/>
      <c r="B12" s="74" t="s">
        <v>198</v>
      </c>
      <c r="C12" s="124"/>
      <c r="D12" s="125"/>
      <c r="E12" s="126"/>
      <c r="F12" s="68"/>
      <c r="G12" s="68"/>
      <c r="H12" s="68"/>
    </row>
    <row r="13" spans="1:14" ht="75">
      <c r="A13" s="309"/>
      <c r="B13" s="74" t="s">
        <v>199</v>
      </c>
      <c r="C13" s="124"/>
      <c r="D13" s="125"/>
      <c r="E13" s="126"/>
      <c r="F13" s="68"/>
      <c r="G13" s="68"/>
      <c r="H13" s="68"/>
    </row>
    <row r="14" spans="1:14" ht="75">
      <c r="A14" s="309"/>
      <c r="B14" s="74" t="s">
        <v>200</v>
      </c>
      <c r="C14" s="124"/>
      <c r="D14" s="125"/>
      <c r="E14" s="126"/>
      <c r="F14" s="68"/>
      <c r="G14" s="68"/>
      <c r="H14" s="68"/>
    </row>
    <row r="15" spans="1:14" ht="45">
      <c r="A15" s="309"/>
      <c r="B15" s="74" t="s">
        <v>201</v>
      </c>
      <c r="C15" s="124"/>
      <c r="D15" s="125"/>
      <c r="E15" s="126"/>
      <c r="F15" s="68"/>
      <c r="G15" s="68"/>
      <c r="H15" s="68"/>
    </row>
    <row r="16" spans="1:14" ht="45">
      <c r="A16" s="309"/>
      <c r="B16" s="74" t="s">
        <v>202</v>
      </c>
      <c r="C16" s="124"/>
      <c r="D16" s="125"/>
      <c r="E16" s="126"/>
      <c r="F16" s="68"/>
      <c r="G16" s="68"/>
      <c r="H16" s="68"/>
    </row>
    <row r="17" spans="1:8" ht="30">
      <c r="A17" s="58" t="s">
        <v>203</v>
      </c>
      <c r="B17" s="74" t="s">
        <v>204</v>
      </c>
      <c r="C17" s="127"/>
      <c r="D17" s="127"/>
      <c r="E17" s="127"/>
      <c r="F17" s="127"/>
      <c r="G17" s="127"/>
      <c r="H17" s="127"/>
    </row>
    <row r="18" spans="1:8" ht="90">
      <c r="A18" s="309" t="s">
        <v>205</v>
      </c>
      <c r="B18" s="122" t="s">
        <v>206</v>
      </c>
      <c r="C18" s="123">
        <f t="shared" ref="C18:H18" si="1">SUM(C19:C24)</f>
        <v>0</v>
      </c>
      <c r="D18" s="123">
        <f t="shared" si="1"/>
        <v>0</v>
      </c>
      <c r="E18" s="123">
        <f t="shared" si="1"/>
        <v>0</v>
      </c>
      <c r="F18" s="123">
        <f t="shared" si="1"/>
        <v>0</v>
      </c>
      <c r="G18" s="123">
        <f t="shared" si="1"/>
        <v>0</v>
      </c>
      <c r="H18" s="123">
        <f t="shared" si="1"/>
        <v>0</v>
      </c>
    </row>
    <row r="19" spans="1:8" ht="15">
      <c r="A19" s="309"/>
      <c r="B19" s="74" t="s">
        <v>207</v>
      </c>
      <c r="C19" s="115"/>
      <c r="D19" s="68"/>
      <c r="E19" s="118"/>
      <c r="F19" s="68"/>
      <c r="G19" s="68"/>
      <c r="H19" s="68"/>
    </row>
    <row r="20" spans="1:8" ht="60">
      <c r="A20" s="309"/>
      <c r="B20" s="74" t="s">
        <v>208</v>
      </c>
      <c r="C20" s="68"/>
      <c r="D20" s="68"/>
      <c r="E20" s="118"/>
      <c r="F20" s="68"/>
      <c r="G20" s="68"/>
      <c r="H20" s="68"/>
    </row>
    <row r="21" spans="1:8" ht="30">
      <c r="A21" s="309"/>
      <c r="B21" s="74" t="s">
        <v>209</v>
      </c>
      <c r="C21" s="68"/>
      <c r="D21" s="68"/>
      <c r="E21" s="118"/>
      <c r="F21" s="68"/>
      <c r="G21" s="68"/>
      <c r="H21" s="68"/>
    </row>
    <row r="22" spans="1:8" ht="15">
      <c r="A22" s="309"/>
      <c r="B22" s="74" t="s">
        <v>210</v>
      </c>
      <c r="C22" s="68"/>
      <c r="D22" s="68"/>
      <c r="E22" s="118"/>
      <c r="F22" s="68"/>
      <c r="G22" s="68"/>
      <c r="H22" s="68"/>
    </row>
    <row r="23" spans="1:8" ht="15">
      <c r="A23" s="309"/>
      <c r="B23" s="74"/>
      <c r="C23" s="68"/>
      <c r="D23" s="68"/>
      <c r="E23" s="118"/>
      <c r="F23" s="68"/>
      <c r="G23" s="68"/>
      <c r="H23" s="68"/>
    </row>
    <row r="24" spans="1:8" ht="15">
      <c r="A24" s="309"/>
      <c r="B24" s="74"/>
      <c r="C24" s="68"/>
      <c r="D24" s="68"/>
      <c r="E24" s="118"/>
      <c r="F24" s="68"/>
      <c r="G24" s="68"/>
      <c r="H24" s="68"/>
    </row>
    <row r="25" spans="1:8" ht="45">
      <c r="A25" s="310" t="s">
        <v>211</v>
      </c>
      <c r="B25" s="122" t="s">
        <v>212</v>
      </c>
      <c r="C25" s="123">
        <f t="shared" ref="C25:H25" si="2">SUM(C26:C28)</f>
        <v>0</v>
      </c>
      <c r="D25" s="123">
        <f t="shared" si="2"/>
        <v>0</v>
      </c>
      <c r="E25" s="123">
        <f t="shared" si="2"/>
        <v>0</v>
      </c>
      <c r="F25" s="123">
        <f t="shared" si="2"/>
        <v>0</v>
      </c>
      <c r="G25" s="123">
        <f t="shared" si="2"/>
        <v>0</v>
      </c>
      <c r="H25" s="123">
        <f t="shared" si="2"/>
        <v>0</v>
      </c>
    </row>
    <row r="26" spans="1:8" ht="15">
      <c r="A26" s="310"/>
      <c r="B26" s="68"/>
      <c r="C26" s="68"/>
      <c r="D26" s="68"/>
      <c r="E26" s="68"/>
      <c r="F26" s="68"/>
      <c r="G26" s="68"/>
      <c r="H26" s="68"/>
    </row>
    <row r="27" spans="1:8" ht="15">
      <c r="A27" s="310"/>
      <c r="B27" s="87"/>
      <c r="C27" s="68"/>
      <c r="D27" s="68"/>
      <c r="E27" s="68"/>
      <c r="F27" s="68"/>
      <c r="G27" s="68"/>
      <c r="H27" s="68"/>
    </row>
    <row r="28" spans="1:8" ht="15">
      <c r="A28" s="310"/>
      <c r="B28" s="68"/>
      <c r="C28" s="68"/>
      <c r="D28" s="68"/>
      <c r="E28" s="68"/>
      <c r="F28" s="68"/>
      <c r="G28" s="68"/>
      <c r="H28" s="68"/>
    </row>
    <row r="29" spans="1:8" ht="19.5" customHeight="1">
      <c r="A29" s="119"/>
      <c r="B29" s="130" t="s">
        <v>213</v>
      </c>
      <c r="C29" s="128">
        <f t="shared" ref="C29:H29" si="3">C11+C17+C18+C25</f>
        <v>0</v>
      </c>
      <c r="D29" s="128">
        <f t="shared" si="3"/>
        <v>0</v>
      </c>
      <c r="E29" s="128">
        <f t="shared" si="3"/>
        <v>0</v>
      </c>
      <c r="F29" s="128">
        <f t="shared" si="3"/>
        <v>0</v>
      </c>
      <c r="G29" s="128">
        <f t="shared" si="3"/>
        <v>0</v>
      </c>
      <c r="H29" s="128">
        <f t="shared" si="3"/>
        <v>0</v>
      </c>
    </row>
  </sheetData>
  <mergeCells count="5">
    <mergeCell ref="D2:H2"/>
    <mergeCell ref="A11:A16"/>
    <mergeCell ref="A18:A24"/>
    <mergeCell ref="A25:A28"/>
    <mergeCell ref="A8:H8"/>
  </mergeCells>
  <pageMargins left="0.7" right="0.7" top="0.75" bottom="0.75" header="0.3" footer="0.3"/>
  <pageSetup paperSize="9" scale="7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view="pageBreakPreview" zoomScaleNormal="100" zoomScaleSheetLayoutView="100" workbookViewId="0">
      <selection activeCell="D10" sqref="D10"/>
    </sheetView>
  </sheetViews>
  <sheetFormatPr defaultRowHeight="12.75"/>
  <cols>
    <col min="1" max="1" width="8.7109375" customWidth="1"/>
    <col min="2" max="2" width="19.28515625" customWidth="1"/>
    <col min="3" max="3" width="10" customWidth="1"/>
    <col min="4" max="4" width="14.85546875" customWidth="1"/>
    <col min="5" max="5" width="10.42578125" customWidth="1"/>
    <col min="7" max="7" width="12" customWidth="1"/>
    <col min="8" max="8" width="10.42578125" customWidth="1"/>
    <col min="9" max="9" width="10.7109375" customWidth="1"/>
  </cols>
  <sheetData>
    <row r="1" spans="1:9" ht="15.75">
      <c r="G1" s="316" t="s">
        <v>227</v>
      </c>
      <c r="H1" s="316"/>
      <c r="I1" s="316"/>
    </row>
    <row r="2" spans="1:9" ht="57" customHeight="1">
      <c r="A2" s="136"/>
      <c r="D2" s="146"/>
      <c r="E2" s="280" t="s">
        <v>20</v>
      </c>
      <c r="F2" s="280"/>
      <c r="G2" s="280"/>
      <c r="H2" s="280"/>
      <c r="I2" s="280"/>
    </row>
    <row r="3" spans="1:9" ht="18">
      <c r="A3" s="137"/>
      <c r="B3" s="138"/>
      <c r="C3" s="139"/>
      <c r="D3" s="139"/>
      <c r="E3" s="139"/>
      <c r="G3" s="311"/>
      <c r="H3" s="312"/>
      <c r="I3" s="312"/>
    </row>
    <row r="4" spans="1:9" ht="15.75">
      <c r="A4" s="136"/>
      <c r="B4" s="138"/>
      <c r="C4" s="139"/>
      <c r="D4" s="139"/>
      <c r="E4" s="139"/>
      <c r="I4" s="140"/>
    </row>
    <row r="5" spans="1:9" ht="15.75">
      <c r="A5" s="148" t="s">
        <v>215</v>
      </c>
      <c r="B5" s="149"/>
      <c r="C5" s="149"/>
      <c r="D5" s="149"/>
      <c r="E5" s="149"/>
      <c r="F5" s="149"/>
      <c r="G5" s="149"/>
      <c r="H5" s="149"/>
      <c r="I5" s="147"/>
    </row>
    <row r="6" spans="1:9">
      <c r="A6" s="141"/>
      <c r="B6" s="142"/>
      <c r="C6" s="143"/>
      <c r="D6" s="142"/>
      <c r="E6" s="142"/>
      <c r="F6" s="142"/>
      <c r="G6" s="142"/>
      <c r="H6" s="142"/>
      <c r="I6" s="142"/>
    </row>
    <row r="7" spans="1:9" ht="48.75" customHeight="1">
      <c r="A7" s="307" t="s">
        <v>228</v>
      </c>
      <c r="B7" s="307"/>
      <c r="C7" s="307"/>
      <c r="D7" s="307"/>
      <c r="E7" s="307"/>
      <c r="F7" s="307"/>
      <c r="G7" s="307"/>
      <c r="H7" s="307"/>
      <c r="I7" s="307"/>
    </row>
    <row r="8" spans="1:9" ht="15.75">
      <c r="A8" s="144"/>
      <c r="B8" s="150"/>
      <c r="C8" s="150"/>
      <c r="D8" s="151"/>
      <c r="E8" s="150"/>
      <c r="F8" s="152"/>
      <c r="G8" s="152"/>
      <c r="H8" s="153"/>
      <c r="I8" s="78" t="s">
        <v>99</v>
      </c>
    </row>
    <row r="9" spans="1:9" ht="90">
      <c r="A9" s="154" t="s">
        <v>136</v>
      </c>
      <c r="B9" s="154" t="s">
        <v>216</v>
      </c>
      <c r="C9" s="237" t="s">
        <v>398</v>
      </c>
      <c r="D9" s="237" t="s">
        <v>172</v>
      </c>
      <c r="E9" s="155" t="s">
        <v>218</v>
      </c>
      <c r="F9" s="156" t="s">
        <v>11</v>
      </c>
      <c r="G9" s="157" t="s">
        <v>120</v>
      </c>
      <c r="H9" s="157" t="s">
        <v>121</v>
      </c>
      <c r="I9" s="157" t="s">
        <v>122</v>
      </c>
    </row>
    <row r="10" spans="1:9" ht="75">
      <c r="A10" s="313" t="s">
        <v>219</v>
      </c>
      <c r="B10" s="158" t="s">
        <v>220</v>
      </c>
      <c r="C10" s="159">
        <f t="shared" ref="C10:I10" si="0">SUM(C11:C16)</f>
        <v>0</v>
      </c>
      <c r="D10" s="159">
        <f t="shared" si="0"/>
        <v>0</v>
      </c>
      <c r="E10" s="159">
        <f t="shared" si="0"/>
        <v>0</v>
      </c>
      <c r="F10" s="159">
        <f t="shared" si="0"/>
        <v>0</v>
      </c>
      <c r="G10" s="159">
        <f t="shared" si="0"/>
        <v>0</v>
      </c>
      <c r="H10" s="159">
        <f t="shared" si="0"/>
        <v>0</v>
      </c>
      <c r="I10" s="159">
        <f t="shared" si="0"/>
        <v>0</v>
      </c>
    </row>
    <row r="11" spans="1:9" ht="15">
      <c r="A11" s="314"/>
      <c r="B11" s="87" t="s">
        <v>221</v>
      </c>
      <c r="C11" s="121"/>
      <c r="D11" s="121"/>
      <c r="E11" s="160"/>
      <c r="F11" s="161">
        <f>C11*D11*E11</f>
        <v>0</v>
      </c>
      <c r="G11" s="68"/>
      <c r="H11" s="68"/>
      <c r="I11" s="68"/>
    </row>
    <row r="12" spans="1:9" ht="15">
      <c r="A12" s="314"/>
      <c r="B12" s="162" t="s">
        <v>155</v>
      </c>
      <c r="C12" s="121"/>
      <c r="D12" s="121"/>
      <c r="E12" s="160"/>
      <c r="F12" s="161">
        <f t="shared" ref="F12:F21" si="1">C12*D12*E12</f>
        <v>0</v>
      </c>
      <c r="G12" s="68"/>
      <c r="H12" s="68"/>
      <c r="I12" s="68"/>
    </row>
    <row r="13" spans="1:9" ht="15">
      <c r="A13" s="314"/>
      <c r="B13" s="162" t="s">
        <v>156</v>
      </c>
      <c r="C13" s="121"/>
      <c r="D13" s="121"/>
      <c r="E13" s="160"/>
      <c r="F13" s="161">
        <f t="shared" si="1"/>
        <v>0</v>
      </c>
      <c r="G13" s="68"/>
      <c r="H13" s="68"/>
      <c r="I13" s="68"/>
    </row>
    <row r="14" spans="1:9" ht="30">
      <c r="A14" s="314"/>
      <c r="B14" s="87" t="s">
        <v>222</v>
      </c>
      <c r="C14" s="58"/>
      <c r="D14" s="58"/>
      <c r="E14" s="163"/>
      <c r="F14" s="161">
        <f t="shared" si="1"/>
        <v>0</v>
      </c>
      <c r="G14" s="68"/>
      <c r="H14" s="68"/>
      <c r="I14" s="68"/>
    </row>
    <row r="15" spans="1:9" ht="15">
      <c r="A15" s="314"/>
      <c r="B15" s="162" t="s">
        <v>155</v>
      </c>
      <c r="C15" s="58"/>
      <c r="D15" s="58"/>
      <c r="E15" s="163"/>
      <c r="F15" s="161">
        <f t="shared" si="1"/>
        <v>0</v>
      </c>
      <c r="G15" s="68"/>
      <c r="H15" s="68"/>
      <c r="I15" s="68"/>
    </row>
    <row r="16" spans="1:9" ht="15">
      <c r="A16" s="315"/>
      <c r="B16" s="162" t="s">
        <v>156</v>
      </c>
      <c r="C16" s="58"/>
      <c r="D16" s="58"/>
      <c r="E16" s="163"/>
      <c r="F16" s="161">
        <f t="shared" si="1"/>
        <v>0</v>
      </c>
      <c r="G16" s="68"/>
      <c r="H16" s="68"/>
      <c r="I16" s="68"/>
    </row>
    <row r="17" spans="1:9" ht="30">
      <c r="A17" s="121" t="s">
        <v>223</v>
      </c>
      <c r="B17" s="87" t="s">
        <v>224</v>
      </c>
      <c r="C17" s="58"/>
      <c r="D17" s="58"/>
      <c r="E17" s="163"/>
      <c r="F17" s="161">
        <f t="shared" si="1"/>
        <v>0</v>
      </c>
      <c r="G17" s="87"/>
      <c r="H17" s="87"/>
      <c r="I17" s="87"/>
    </row>
    <row r="18" spans="1:9" ht="45">
      <c r="A18" s="121" t="s">
        <v>225</v>
      </c>
      <c r="B18" s="87" t="s">
        <v>226</v>
      </c>
      <c r="C18" s="159">
        <f t="shared" ref="C18:I18" si="2">SUM(C19:C21)</f>
        <v>0</v>
      </c>
      <c r="D18" s="159">
        <f t="shared" si="2"/>
        <v>0</v>
      </c>
      <c r="E18" s="159">
        <f t="shared" si="2"/>
        <v>0</v>
      </c>
      <c r="F18" s="159">
        <f t="shared" si="2"/>
        <v>0</v>
      </c>
      <c r="G18" s="159">
        <f t="shared" si="2"/>
        <v>0</v>
      </c>
      <c r="H18" s="159">
        <f t="shared" si="2"/>
        <v>0</v>
      </c>
      <c r="I18" s="159">
        <f t="shared" si="2"/>
        <v>0</v>
      </c>
    </row>
    <row r="19" spans="1:9" ht="15">
      <c r="A19" s="121"/>
      <c r="B19" s="87"/>
      <c r="C19" s="121"/>
      <c r="D19" s="121"/>
      <c r="E19" s="160"/>
      <c r="F19" s="161">
        <f t="shared" si="1"/>
        <v>0</v>
      </c>
      <c r="G19" s="68"/>
      <c r="H19" s="68"/>
      <c r="I19" s="68"/>
    </row>
    <row r="20" spans="1:9" ht="15">
      <c r="A20" s="121"/>
      <c r="B20" s="87"/>
      <c r="C20" s="121"/>
      <c r="D20" s="121"/>
      <c r="E20" s="160"/>
      <c r="F20" s="161">
        <f t="shared" si="1"/>
        <v>0</v>
      </c>
      <c r="G20" s="68"/>
      <c r="H20" s="68"/>
      <c r="I20" s="68"/>
    </row>
    <row r="21" spans="1:9" ht="15">
      <c r="A21" s="121"/>
      <c r="B21" s="87"/>
      <c r="C21" s="121"/>
      <c r="D21" s="121"/>
      <c r="E21" s="160"/>
      <c r="F21" s="161">
        <f t="shared" si="1"/>
        <v>0</v>
      </c>
      <c r="G21" s="68"/>
      <c r="H21" s="68"/>
      <c r="I21" s="68"/>
    </row>
    <row r="22" spans="1:9" ht="15">
      <c r="A22" s="164"/>
      <c r="B22" s="165" t="s">
        <v>0</v>
      </c>
      <c r="C22" s="128">
        <f t="shared" ref="C22:I22" si="3">C10+C17+C18</f>
        <v>0</v>
      </c>
      <c r="D22" s="128">
        <f t="shared" si="3"/>
        <v>0</v>
      </c>
      <c r="E22" s="128">
        <f t="shared" si="3"/>
        <v>0</v>
      </c>
      <c r="F22" s="128">
        <f t="shared" si="3"/>
        <v>0</v>
      </c>
      <c r="G22" s="128">
        <f t="shared" si="3"/>
        <v>0</v>
      </c>
      <c r="H22" s="128">
        <f t="shared" si="3"/>
        <v>0</v>
      </c>
      <c r="I22" s="128">
        <f t="shared" si="3"/>
        <v>0</v>
      </c>
    </row>
  </sheetData>
  <mergeCells count="5">
    <mergeCell ref="G3:I3"/>
    <mergeCell ref="A10:A16"/>
    <mergeCell ref="G1:I1"/>
    <mergeCell ref="E2:I2"/>
    <mergeCell ref="A7:I7"/>
  </mergeCells>
  <pageMargins left="0.7" right="0.7" top="0.75" bottom="0.75" header="0.3" footer="0.3"/>
  <pageSetup paperSize="9" scale="8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6"/>
  <sheetViews>
    <sheetView view="pageBreakPreview" zoomScaleNormal="100" zoomScaleSheetLayoutView="100" workbookViewId="0">
      <selection activeCell="I9" sqref="I9"/>
    </sheetView>
  </sheetViews>
  <sheetFormatPr defaultRowHeight="12.75"/>
  <cols>
    <col min="2" max="2" width="17.5703125" customWidth="1"/>
    <col min="3" max="3" width="10.42578125" customWidth="1"/>
    <col min="5" max="5" width="11.5703125" customWidth="1"/>
    <col min="7" max="8" width="11" customWidth="1"/>
    <col min="9" max="9" width="10" customWidth="1"/>
  </cols>
  <sheetData>
    <row r="1" spans="1:9" ht="16.5" customHeight="1">
      <c r="A1" s="136"/>
      <c r="G1" s="317" t="s">
        <v>250</v>
      </c>
      <c r="H1" s="318"/>
      <c r="I1" s="318"/>
    </row>
    <row r="2" spans="1:9" ht="61.5" customHeight="1">
      <c r="A2" s="137"/>
      <c r="B2" s="138"/>
      <c r="C2" s="139"/>
      <c r="D2" s="139"/>
      <c r="E2" s="280" t="s">
        <v>20</v>
      </c>
      <c r="F2" s="312"/>
      <c r="G2" s="312"/>
      <c r="H2" s="312"/>
      <c r="I2" s="312"/>
    </row>
    <row r="3" spans="1:9" ht="15.75">
      <c r="A3" s="136"/>
      <c r="B3" s="138"/>
      <c r="C3" s="139"/>
      <c r="D3" s="139"/>
      <c r="E3" s="139"/>
      <c r="I3" s="140"/>
    </row>
    <row r="4" spans="1:9" ht="21" customHeight="1">
      <c r="A4" s="167" t="s">
        <v>229</v>
      </c>
      <c r="B4" s="153"/>
      <c r="C4" s="168"/>
      <c r="D4" s="168"/>
      <c r="E4" s="153"/>
      <c r="F4" s="153"/>
      <c r="G4" s="153"/>
      <c r="H4" s="153"/>
      <c r="I4" s="153"/>
    </row>
    <row r="5" spans="1:9">
      <c r="A5" s="144"/>
      <c r="B5" s="145"/>
      <c r="C5" s="166"/>
      <c r="D5" s="166"/>
      <c r="E5" s="145"/>
      <c r="F5" s="145"/>
      <c r="G5" s="145"/>
      <c r="H5" s="145"/>
      <c r="I5" s="145"/>
    </row>
    <row r="6" spans="1:9" ht="60.75" customHeight="1">
      <c r="A6" s="307" t="s">
        <v>228</v>
      </c>
      <c r="B6" s="307"/>
      <c r="C6" s="307"/>
      <c r="D6" s="307"/>
      <c r="E6" s="307"/>
      <c r="F6" s="307"/>
      <c r="G6" s="307"/>
      <c r="H6" s="307"/>
      <c r="I6" s="307"/>
    </row>
    <row r="7" spans="1:9" ht="15">
      <c r="A7" s="119"/>
      <c r="B7" s="76"/>
      <c r="C7" s="169"/>
      <c r="D7" s="119"/>
      <c r="E7" s="119"/>
      <c r="F7" s="76"/>
      <c r="G7" s="76"/>
      <c r="H7" s="76"/>
      <c r="I7" s="78" t="s">
        <v>99</v>
      </c>
    </row>
    <row r="8" spans="1:9" ht="90">
      <c r="A8" s="154" t="s">
        <v>136</v>
      </c>
      <c r="B8" s="154" t="s">
        <v>216</v>
      </c>
      <c r="C8" s="154" t="s">
        <v>139</v>
      </c>
      <c r="D8" s="238" t="s">
        <v>399</v>
      </c>
      <c r="E8" s="155" t="s">
        <v>230</v>
      </c>
      <c r="F8" s="156" t="s">
        <v>11</v>
      </c>
      <c r="G8" s="157" t="s">
        <v>120</v>
      </c>
      <c r="H8" s="157" t="s">
        <v>121</v>
      </c>
      <c r="I8" s="157" t="s">
        <v>122</v>
      </c>
    </row>
    <row r="9" spans="1:9" ht="30">
      <c r="A9" s="154" t="s">
        <v>231</v>
      </c>
      <c r="B9" s="170" t="s">
        <v>232</v>
      </c>
      <c r="C9" s="154" t="s">
        <v>233</v>
      </c>
      <c r="D9" s="68"/>
      <c r="E9" s="171"/>
      <c r="F9" s="171"/>
      <c r="G9" s="171"/>
      <c r="H9" s="154"/>
      <c r="I9" s="154"/>
    </row>
    <row r="10" spans="1:9" ht="30">
      <c r="A10" s="319" t="s">
        <v>234</v>
      </c>
      <c r="B10" s="170" t="s">
        <v>235</v>
      </c>
      <c r="C10" s="154" t="s">
        <v>236</v>
      </c>
      <c r="D10" s="68"/>
      <c r="E10" s="171"/>
      <c r="F10" s="171"/>
      <c r="G10" s="172"/>
      <c r="H10" s="84"/>
      <c r="I10" s="84"/>
    </row>
    <row r="11" spans="1:9" ht="15">
      <c r="A11" s="320"/>
      <c r="B11" s="170" t="s">
        <v>237</v>
      </c>
      <c r="C11" s="154" t="s">
        <v>236</v>
      </c>
      <c r="D11" s="68"/>
      <c r="E11" s="171"/>
      <c r="F11" s="171"/>
      <c r="G11" s="172"/>
      <c r="H11" s="84"/>
      <c r="I11" s="84"/>
    </row>
    <row r="12" spans="1:9" ht="15">
      <c r="A12" s="321"/>
      <c r="B12" s="170" t="s">
        <v>238</v>
      </c>
      <c r="C12" s="154" t="s">
        <v>236</v>
      </c>
      <c r="D12" s="68"/>
      <c r="E12" s="171"/>
      <c r="F12" s="171"/>
      <c r="G12" s="172"/>
      <c r="H12" s="84"/>
      <c r="I12" s="84"/>
    </row>
    <row r="13" spans="1:9" ht="60">
      <c r="A13" s="154" t="s">
        <v>239</v>
      </c>
      <c r="B13" s="170" t="s">
        <v>240</v>
      </c>
      <c r="C13" s="154" t="s">
        <v>236</v>
      </c>
      <c r="D13" s="68"/>
      <c r="E13" s="171"/>
      <c r="F13" s="171"/>
      <c r="G13" s="172"/>
      <c r="H13" s="84"/>
      <c r="I13" s="84"/>
    </row>
    <row r="14" spans="1:9" ht="45">
      <c r="A14" s="154" t="s">
        <v>241</v>
      </c>
      <c r="B14" s="170" t="s">
        <v>242</v>
      </c>
      <c r="C14" s="173" t="s">
        <v>243</v>
      </c>
      <c r="D14" s="68"/>
      <c r="E14" s="174"/>
      <c r="F14" s="174"/>
      <c r="G14" s="175"/>
      <c r="H14" s="84"/>
      <c r="I14" s="84"/>
    </row>
    <row r="15" spans="1:9" ht="30">
      <c r="A15" s="154" t="s">
        <v>244</v>
      </c>
      <c r="B15" s="170" t="s">
        <v>245</v>
      </c>
      <c r="C15" s="154" t="s">
        <v>236</v>
      </c>
      <c r="D15" s="68"/>
      <c r="E15" s="171"/>
      <c r="F15" s="171"/>
      <c r="G15" s="172"/>
      <c r="H15" s="84"/>
      <c r="I15" s="84"/>
    </row>
    <row r="16" spans="1:9" ht="180">
      <c r="A16" s="301" t="s">
        <v>246</v>
      </c>
      <c r="B16" s="170" t="s">
        <v>247</v>
      </c>
      <c r="C16" s="154"/>
      <c r="D16" s="68"/>
      <c r="E16" s="171"/>
      <c r="F16" s="171"/>
      <c r="G16" s="172"/>
      <c r="H16" s="84"/>
      <c r="I16" s="84"/>
    </row>
    <row r="17" spans="1:9" ht="15">
      <c r="A17" s="302"/>
      <c r="B17" s="170"/>
      <c r="C17" s="154"/>
      <c r="D17" s="68"/>
      <c r="E17" s="171"/>
      <c r="F17" s="171"/>
      <c r="G17" s="172"/>
      <c r="H17" s="84"/>
      <c r="I17" s="84"/>
    </row>
    <row r="18" spans="1:9" ht="15">
      <c r="A18" s="302"/>
      <c r="B18" s="170"/>
      <c r="C18" s="154"/>
      <c r="D18" s="68"/>
      <c r="E18" s="171"/>
      <c r="F18" s="171"/>
      <c r="G18" s="172"/>
      <c r="H18" s="84"/>
      <c r="I18" s="84"/>
    </row>
    <row r="19" spans="1:9" ht="15">
      <c r="A19" s="302"/>
      <c r="B19" s="170"/>
      <c r="C19" s="154"/>
      <c r="D19" s="68"/>
      <c r="E19" s="171"/>
      <c r="F19" s="171"/>
      <c r="G19" s="172"/>
      <c r="H19" s="84"/>
      <c r="I19" s="84"/>
    </row>
    <row r="20" spans="1:9" ht="15">
      <c r="A20" s="303"/>
      <c r="B20" s="170"/>
      <c r="C20" s="154"/>
      <c r="D20" s="68"/>
      <c r="E20" s="171"/>
      <c r="F20" s="171"/>
      <c r="G20" s="172"/>
      <c r="H20" s="84"/>
      <c r="I20" s="84"/>
    </row>
    <row r="21" spans="1:9" ht="60">
      <c r="A21" s="155" t="s">
        <v>248</v>
      </c>
      <c r="B21" s="170" t="s">
        <v>249</v>
      </c>
      <c r="C21" s="82"/>
      <c r="D21" s="121"/>
      <c r="E21" s="121"/>
      <c r="F21" s="121"/>
      <c r="G21" s="176"/>
      <c r="H21" s="84"/>
      <c r="I21" s="84"/>
    </row>
    <row r="22" spans="1:9" ht="15">
      <c r="A22" s="155"/>
      <c r="B22" s="170"/>
      <c r="C22" s="177"/>
      <c r="D22" s="121"/>
      <c r="E22" s="121"/>
      <c r="F22" s="121"/>
      <c r="G22" s="176"/>
      <c r="H22" s="84"/>
      <c r="I22" s="84"/>
    </row>
    <row r="23" spans="1:9" ht="15">
      <c r="A23" s="155"/>
      <c r="B23" s="170"/>
      <c r="C23" s="177"/>
      <c r="D23" s="121"/>
      <c r="E23" s="121"/>
      <c r="F23" s="121"/>
      <c r="G23" s="176"/>
      <c r="H23" s="84"/>
      <c r="I23" s="84"/>
    </row>
    <row r="24" spans="1:9" ht="15">
      <c r="A24" s="155"/>
      <c r="B24" s="170"/>
      <c r="C24" s="177"/>
      <c r="D24" s="121"/>
      <c r="E24" s="121"/>
      <c r="F24" s="121"/>
      <c r="G24" s="176"/>
      <c r="H24" s="84"/>
      <c r="I24" s="84"/>
    </row>
    <row r="25" spans="1:9" ht="15">
      <c r="A25" s="155"/>
      <c r="B25" s="170"/>
      <c r="C25" s="177"/>
      <c r="D25" s="121"/>
      <c r="E25" s="121"/>
      <c r="F25" s="121"/>
      <c r="G25" s="176"/>
      <c r="H25" s="84"/>
      <c r="I25" s="84"/>
    </row>
    <row r="26" spans="1:9" ht="15">
      <c r="A26" s="178"/>
      <c r="B26" s="165" t="s">
        <v>213</v>
      </c>
      <c r="C26" s="128"/>
      <c r="D26" s="128">
        <f t="shared" ref="D26:I26" si="0">SUM(D9:D25)</f>
        <v>0</v>
      </c>
      <c r="E26" s="128">
        <f t="shared" si="0"/>
        <v>0</v>
      </c>
      <c r="F26" s="128">
        <f t="shared" si="0"/>
        <v>0</v>
      </c>
      <c r="G26" s="128">
        <f t="shared" si="0"/>
        <v>0</v>
      </c>
      <c r="H26" s="128">
        <f t="shared" si="0"/>
        <v>0</v>
      </c>
      <c r="I26" s="128">
        <f t="shared" si="0"/>
        <v>0</v>
      </c>
    </row>
  </sheetData>
  <mergeCells count="5">
    <mergeCell ref="G1:I1"/>
    <mergeCell ref="A10:A12"/>
    <mergeCell ref="A16:A20"/>
    <mergeCell ref="E2:I2"/>
    <mergeCell ref="A6:I6"/>
  </mergeCells>
  <pageMargins left="0.7" right="0.7" top="0.75" bottom="0.75" header="0.3" footer="0.3"/>
  <pageSetup paperSize="9" scale="8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5"/>
  <sheetViews>
    <sheetView view="pageBreakPreview" topLeftCell="A14" zoomScaleNormal="100" zoomScaleSheetLayoutView="100" workbookViewId="0">
      <selection activeCell="D45" sqref="D45"/>
    </sheetView>
  </sheetViews>
  <sheetFormatPr defaultRowHeight="12.75"/>
  <cols>
    <col min="2" max="2" width="14.5703125" customWidth="1"/>
    <col min="8" max="8" width="12.140625" customWidth="1"/>
    <col min="9" max="9" width="11.42578125" customWidth="1"/>
    <col min="10" max="10" width="10.5703125" customWidth="1"/>
    <col min="11" max="11" width="10.28515625" customWidth="1"/>
    <col min="12" max="12" width="0.140625" customWidth="1"/>
  </cols>
  <sheetData>
    <row r="1" spans="1:12" ht="15.75">
      <c r="A1" s="136"/>
      <c r="I1" s="317" t="s">
        <v>262</v>
      </c>
      <c r="J1" s="322"/>
      <c r="K1" s="322"/>
    </row>
    <row r="2" spans="1:12" ht="61.5" customHeight="1">
      <c r="A2" s="137"/>
      <c r="B2" s="138"/>
      <c r="C2" s="139"/>
      <c r="D2" s="139"/>
      <c r="E2" s="139"/>
      <c r="F2" s="139"/>
      <c r="G2" s="280" t="s">
        <v>20</v>
      </c>
      <c r="H2" s="280"/>
      <c r="I2" s="280"/>
      <c r="J2" s="280"/>
      <c r="K2" s="280"/>
    </row>
    <row r="3" spans="1:12" ht="15.75">
      <c r="A3" s="136"/>
      <c r="B3" s="138"/>
      <c r="C3" s="139"/>
      <c r="D3" s="139"/>
      <c r="E3" s="139"/>
      <c r="F3" s="139"/>
      <c r="G3" s="139"/>
      <c r="K3" s="140"/>
    </row>
    <row r="4" spans="1:12" ht="21" customHeight="1">
      <c r="A4" s="181" t="s">
        <v>251</v>
      </c>
      <c r="B4" s="182"/>
      <c r="C4" s="183"/>
      <c r="D4" s="183"/>
      <c r="E4" s="183"/>
      <c r="F4" s="183"/>
      <c r="G4" s="183"/>
      <c r="H4" s="182"/>
      <c r="I4" s="182"/>
      <c r="J4" s="182"/>
      <c r="K4" s="182"/>
      <c r="L4" s="182"/>
    </row>
    <row r="5" spans="1:12" ht="18">
      <c r="A5" s="141"/>
      <c r="B5" s="180"/>
      <c r="C5" s="179"/>
      <c r="D5" s="179"/>
      <c r="E5" s="179"/>
      <c r="F5" s="179"/>
      <c r="G5" s="179"/>
      <c r="H5" s="142"/>
      <c r="I5" s="142"/>
      <c r="J5" s="142"/>
      <c r="K5" s="142"/>
    </row>
    <row r="6" spans="1:12" ht="51.75" customHeight="1">
      <c r="A6" s="141"/>
      <c r="B6" s="307" t="s">
        <v>228</v>
      </c>
      <c r="C6" s="307"/>
      <c r="D6" s="307"/>
      <c r="E6" s="307"/>
      <c r="F6" s="307"/>
      <c r="G6" s="307"/>
      <c r="H6" s="307"/>
      <c r="I6" s="307"/>
      <c r="J6" s="307"/>
      <c r="K6" s="145"/>
    </row>
    <row r="7" spans="1:12" ht="15">
      <c r="A7" s="39"/>
      <c r="B7" s="76"/>
      <c r="C7" s="120"/>
      <c r="D7" s="120"/>
      <c r="E7" s="120"/>
      <c r="F7" s="120"/>
      <c r="G7" s="120"/>
      <c r="H7" s="76"/>
      <c r="I7" s="76"/>
      <c r="J7" s="76"/>
      <c r="K7" s="78" t="s">
        <v>99</v>
      </c>
    </row>
    <row r="8" spans="1:12" ht="120">
      <c r="A8" s="11"/>
      <c r="B8" s="154" t="s">
        <v>137</v>
      </c>
      <c r="C8" s="154" t="s">
        <v>252</v>
      </c>
      <c r="D8" s="154" t="s">
        <v>253</v>
      </c>
      <c r="E8" s="155" t="s">
        <v>254</v>
      </c>
      <c r="F8" s="155" t="s">
        <v>255</v>
      </c>
      <c r="G8" s="155" t="s">
        <v>256</v>
      </c>
      <c r="H8" s="156" t="s">
        <v>11</v>
      </c>
      <c r="I8" s="157" t="s">
        <v>120</v>
      </c>
      <c r="J8" s="157" t="s">
        <v>121</v>
      </c>
      <c r="K8" s="157" t="s">
        <v>122</v>
      </c>
    </row>
    <row r="9" spans="1:12" ht="60">
      <c r="A9" s="11" t="s">
        <v>257</v>
      </c>
      <c r="B9" s="170" t="s">
        <v>258</v>
      </c>
      <c r="C9" s="184"/>
      <c r="D9" s="184"/>
      <c r="E9" s="184"/>
      <c r="F9" s="184"/>
      <c r="G9" s="88"/>
      <c r="H9" s="56">
        <f t="shared" ref="H9:H14" si="0">G9*E9*12</f>
        <v>0</v>
      </c>
      <c r="I9" s="56"/>
      <c r="J9" s="56"/>
      <c r="K9" s="56"/>
    </row>
    <row r="10" spans="1:12" ht="15">
      <c r="A10" s="185"/>
      <c r="B10" s="184"/>
      <c r="C10" s="184"/>
      <c r="D10" s="184"/>
      <c r="E10" s="184"/>
      <c r="F10" s="184"/>
      <c r="G10" s="88"/>
      <c r="H10" s="56">
        <f t="shared" si="0"/>
        <v>0</v>
      </c>
      <c r="I10" s="56"/>
      <c r="J10" s="56"/>
      <c r="K10" s="56"/>
    </row>
    <row r="11" spans="1:12" ht="15">
      <c r="A11" s="185"/>
      <c r="B11" s="184"/>
      <c r="C11" s="184"/>
      <c r="D11" s="184"/>
      <c r="E11" s="184"/>
      <c r="F11" s="184"/>
      <c r="G11" s="88"/>
      <c r="H11" s="56">
        <f t="shared" si="0"/>
        <v>0</v>
      </c>
      <c r="I11" s="56"/>
      <c r="J11" s="56"/>
      <c r="K11" s="56"/>
    </row>
    <row r="12" spans="1:12" ht="90">
      <c r="A12" s="11" t="s">
        <v>259</v>
      </c>
      <c r="B12" s="170" t="s">
        <v>260</v>
      </c>
      <c r="C12" s="68"/>
      <c r="D12" s="68"/>
      <c r="E12" s="68"/>
      <c r="F12" s="68"/>
      <c r="G12" s="88"/>
      <c r="H12" s="56">
        <f t="shared" si="0"/>
        <v>0</v>
      </c>
      <c r="I12" s="56"/>
      <c r="J12" s="56"/>
      <c r="K12" s="56"/>
    </row>
    <row r="13" spans="1:12" ht="15">
      <c r="A13" s="186"/>
      <c r="B13" s="165"/>
      <c r="C13" s="68"/>
      <c r="D13" s="68"/>
      <c r="E13" s="68"/>
      <c r="F13" s="68"/>
      <c r="G13" s="88"/>
      <c r="H13" s="56">
        <f t="shared" si="0"/>
        <v>0</v>
      </c>
      <c r="I13" s="56"/>
      <c r="J13" s="56"/>
      <c r="K13" s="56"/>
    </row>
    <row r="14" spans="1:12" ht="15">
      <c r="A14" s="186"/>
      <c r="B14" s="68"/>
      <c r="C14" s="68"/>
      <c r="D14" s="68"/>
      <c r="E14" s="68"/>
      <c r="F14" s="68"/>
      <c r="G14" s="88"/>
      <c r="H14" s="56">
        <f t="shared" si="0"/>
        <v>0</v>
      </c>
      <c r="I14" s="56"/>
      <c r="J14" s="56"/>
      <c r="K14" s="56"/>
    </row>
    <row r="15" spans="1:12" ht="15">
      <c r="A15" s="186"/>
      <c r="B15" s="165" t="s">
        <v>261</v>
      </c>
      <c r="C15" s="187"/>
      <c r="D15" s="187"/>
      <c r="E15" s="188">
        <f t="shared" ref="E15:K15" si="1">SUM(E9:E14)</f>
        <v>0</v>
      </c>
      <c r="F15" s="188">
        <f t="shared" si="1"/>
        <v>0</v>
      </c>
      <c r="G15" s="188">
        <f t="shared" si="1"/>
        <v>0</v>
      </c>
      <c r="H15" s="189">
        <f t="shared" si="1"/>
        <v>0</v>
      </c>
      <c r="I15" s="189">
        <f t="shared" si="1"/>
        <v>0</v>
      </c>
      <c r="J15" s="189">
        <f t="shared" si="1"/>
        <v>0</v>
      </c>
      <c r="K15" s="189">
        <f t="shared" si="1"/>
        <v>0</v>
      </c>
    </row>
  </sheetData>
  <mergeCells count="3">
    <mergeCell ref="I1:K1"/>
    <mergeCell ref="G2:K2"/>
    <mergeCell ref="B6:J6"/>
  </mergeCells>
  <pageMargins left="0.7" right="0.7" top="0.75" bottom="0.75" header="0.3" footer="0.3"/>
  <pageSetup paperSize="9" scale="8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44"/>
  <sheetViews>
    <sheetView view="pageBreakPreview" topLeftCell="A18" zoomScaleNormal="100" zoomScaleSheetLayoutView="100" workbookViewId="0">
      <selection activeCell="A32" sqref="A32"/>
    </sheetView>
  </sheetViews>
  <sheetFormatPr defaultRowHeight="12.75"/>
  <cols>
    <col min="2" max="2" width="23.85546875" customWidth="1"/>
    <col min="3" max="3" width="11.5703125" customWidth="1"/>
    <col min="4" max="4" width="11.42578125" customWidth="1"/>
    <col min="5" max="5" width="15.85546875" customWidth="1"/>
    <col min="6" max="6" width="11.42578125" customWidth="1"/>
    <col min="7" max="7" width="14.28515625" customWidth="1"/>
  </cols>
  <sheetData>
    <row r="1" spans="1:10" ht="21.75" customHeight="1">
      <c r="A1" s="136"/>
      <c r="D1" s="197"/>
      <c r="F1" s="324" t="s">
        <v>299</v>
      </c>
      <c r="G1" s="324"/>
      <c r="H1" s="212"/>
    </row>
    <row r="2" spans="1:10" ht="58.5" customHeight="1">
      <c r="A2" s="137"/>
      <c r="B2" s="138"/>
      <c r="C2" s="280" t="s">
        <v>20</v>
      </c>
      <c r="D2" s="280"/>
      <c r="E2" s="280"/>
      <c r="F2" s="280"/>
      <c r="G2" s="280"/>
      <c r="H2" s="146"/>
    </row>
    <row r="3" spans="1:10" ht="15.75">
      <c r="A3" s="136"/>
      <c r="B3" s="138"/>
      <c r="C3" s="139"/>
      <c r="D3" s="139"/>
      <c r="H3" s="140"/>
    </row>
    <row r="4" spans="1:10" ht="15.75">
      <c r="A4" s="181" t="s">
        <v>263</v>
      </c>
      <c r="B4" s="182"/>
      <c r="C4" s="183"/>
      <c r="D4" s="183"/>
      <c r="E4" s="182"/>
      <c r="F4" s="182"/>
      <c r="G4" s="182"/>
      <c r="H4" s="182"/>
      <c r="I4" s="182"/>
      <c r="J4" s="182"/>
    </row>
    <row r="5" spans="1:10">
      <c r="A5" s="141"/>
      <c r="B5" s="142"/>
      <c r="C5" s="143"/>
      <c r="D5" s="143"/>
      <c r="E5" s="142"/>
      <c r="F5" s="142"/>
      <c r="G5" s="142"/>
      <c r="H5" s="142"/>
    </row>
    <row r="6" spans="1:10" ht="60.75" customHeight="1">
      <c r="A6" s="141"/>
      <c r="B6" s="307" t="s">
        <v>300</v>
      </c>
      <c r="C6" s="307"/>
      <c r="D6" s="307"/>
      <c r="E6" s="307"/>
      <c r="F6" s="307"/>
      <c r="G6" s="199"/>
      <c r="H6" s="199"/>
      <c r="I6" s="199"/>
      <c r="J6" s="199"/>
    </row>
    <row r="7" spans="1:10" ht="15">
      <c r="A7" s="131"/>
      <c r="B7" s="13"/>
      <c r="C7" s="131"/>
      <c r="D7" s="13"/>
      <c r="E7" s="13"/>
      <c r="F7" s="13"/>
      <c r="G7" s="200" t="s">
        <v>99</v>
      </c>
      <c r="H7" s="13"/>
    </row>
    <row r="8" spans="1:10" ht="75">
      <c r="A8" s="135" t="s">
        <v>264</v>
      </c>
      <c r="B8" s="135" t="s">
        <v>137</v>
      </c>
      <c r="C8" s="154" t="s">
        <v>265</v>
      </c>
      <c r="D8" s="156" t="s">
        <v>11</v>
      </c>
      <c r="E8" s="157" t="s">
        <v>120</v>
      </c>
      <c r="F8" s="157" t="s">
        <v>121</v>
      </c>
      <c r="G8" s="157" t="s">
        <v>122</v>
      </c>
      <c r="H8" s="54"/>
    </row>
    <row r="9" spans="1:10" ht="43.5" customHeight="1">
      <c r="A9" s="132" t="s">
        <v>266</v>
      </c>
      <c r="B9" s="206" t="s">
        <v>267</v>
      </c>
      <c r="C9" s="207">
        <f>SUM(C10:C16)</f>
        <v>0</v>
      </c>
      <c r="D9" s="207">
        <f>SUM(D10:D16)</f>
        <v>0</v>
      </c>
      <c r="E9" s="207">
        <f>SUM(E10:E16)</f>
        <v>0</v>
      </c>
      <c r="F9" s="207">
        <f>SUM(F10:F16)</f>
        <v>0</v>
      </c>
      <c r="G9" s="207">
        <f>SUM(G10:G16)</f>
        <v>0</v>
      </c>
      <c r="H9" s="208"/>
    </row>
    <row r="10" spans="1:10" ht="15">
      <c r="A10" s="133"/>
      <c r="B10" s="201" t="s">
        <v>268</v>
      </c>
      <c r="C10" s="68"/>
      <c r="D10" s="202"/>
      <c r="E10" s="68"/>
      <c r="F10" s="68"/>
      <c r="G10" s="68"/>
      <c r="H10" s="54"/>
    </row>
    <row r="11" spans="1:10" ht="15">
      <c r="A11" s="133"/>
      <c r="B11" s="201" t="s">
        <v>269</v>
      </c>
      <c r="C11" s="68"/>
      <c r="D11" s="202"/>
      <c r="E11" s="68"/>
      <c r="F11" s="68"/>
      <c r="G11" s="68"/>
      <c r="H11" s="54"/>
    </row>
    <row r="12" spans="1:10" ht="15">
      <c r="A12" s="133"/>
      <c r="B12" s="201" t="s">
        <v>270</v>
      </c>
      <c r="C12" s="68"/>
      <c r="D12" s="202"/>
      <c r="E12" s="68"/>
      <c r="F12" s="68"/>
      <c r="G12" s="68"/>
      <c r="H12" s="54"/>
    </row>
    <row r="13" spans="1:10" ht="27" customHeight="1">
      <c r="A13" s="133"/>
      <c r="B13" s="203" t="s">
        <v>271</v>
      </c>
      <c r="C13" s="68"/>
      <c r="D13" s="202"/>
      <c r="E13" s="68"/>
      <c r="F13" s="68"/>
      <c r="G13" s="68"/>
      <c r="H13" s="54"/>
    </row>
    <row r="14" spans="1:10" ht="60">
      <c r="A14" s="133"/>
      <c r="B14" s="203" t="s">
        <v>272</v>
      </c>
      <c r="C14" s="68"/>
      <c r="D14" s="202"/>
      <c r="E14" s="68"/>
      <c r="F14" s="68"/>
      <c r="G14" s="68"/>
      <c r="H14" s="54"/>
    </row>
    <row r="15" spans="1:10" ht="15">
      <c r="A15" s="133"/>
      <c r="B15" s="203" t="s">
        <v>273</v>
      </c>
      <c r="C15" s="68"/>
      <c r="D15" s="202"/>
      <c r="E15" s="68"/>
      <c r="F15" s="68"/>
      <c r="G15" s="68"/>
      <c r="H15" s="54"/>
    </row>
    <row r="16" spans="1:10" ht="15">
      <c r="A16" s="134"/>
      <c r="B16" s="203" t="s">
        <v>274</v>
      </c>
      <c r="C16" s="68"/>
      <c r="D16" s="202"/>
      <c r="E16" s="68"/>
      <c r="F16" s="68"/>
      <c r="G16" s="68"/>
      <c r="H16" s="54"/>
    </row>
    <row r="17" spans="1:8" ht="30">
      <c r="A17" s="303" t="s">
        <v>275</v>
      </c>
      <c r="B17" s="170" t="s">
        <v>276</v>
      </c>
      <c r="C17" s="207">
        <f>SUM(C18:C19)</f>
        <v>0</v>
      </c>
      <c r="D17" s="207">
        <f>SUM(D18:D19)</f>
        <v>0</v>
      </c>
      <c r="E17" s="207"/>
      <c r="F17" s="207">
        <f>SUM(F18:F19)</f>
        <v>0</v>
      </c>
      <c r="G17" s="207">
        <f>SUM(G18:G19)</f>
        <v>0</v>
      </c>
      <c r="H17" s="208"/>
    </row>
    <row r="18" spans="1:8" ht="30">
      <c r="A18" s="310"/>
      <c r="B18" s="170" t="s">
        <v>277</v>
      </c>
      <c r="C18" s="68"/>
      <c r="D18" s="202"/>
      <c r="E18" s="202"/>
      <c r="F18" s="68"/>
      <c r="G18" s="68"/>
      <c r="H18" s="54"/>
    </row>
    <row r="19" spans="1:8" ht="30">
      <c r="A19" s="310"/>
      <c r="B19" s="170" t="s">
        <v>278</v>
      </c>
      <c r="C19" s="68"/>
      <c r="D19" s="202"/>
      <c r="E19" s="202"/>
      <c r="F19" s="68"/>
      <c r="G19" s="68"/>
      <c r="H19" s="54"/>
    </row>
    <row r="20" spans="1:8" ht="75">
      <c r="A20" s="301" t="s">
        <v>279</v>
      </c>
      <c r="B20" s="170" t="s">
        <v>280</v>
      </c>
      <c r="C20" s="207">
        <f>SUM(C22)</f>
        <v>0</v>
      </c>
      <c r="D20" s="207">
        <f>SUM(D22)</f>
        <v>0</v>
      </c>
      <c r="E20" s="207">
        <f>SUM(E22)</f>
        <v>0</v>
      </c>
      <c r="F20" s="207">
        <f>SUM(F22)</f>
        <v>0</v>
      </c>
      <c r="G20" s="207">
        <f>SUM(G22)</f>
        <v>0</v>
      </c>
      <c r="H20" s="208"/>
    </row>
    <row r="21" spans="1:8" ht="15">
      <c r="A21" s="302"/>
      <c r="B21" s="170"/>
      <c r="C21" s="68"/>
      <c r="D21" s="202"/>
      <c r="E21" s="202"/>
      <c r="F21" s="68"/>
      <c r="G21" s="68"/>
      <c r="H21" s="54"/>
    </row>
    <row r="22" spans="1:8" ht="15">
      <c r="A22" s="303"/>
      <c r="B22" s="170"/>
      <c r="C22" s="68"/>
      <c r="D22" s="202"/>
      <c r="E22" s="202"/>
      <c r="F22" s="68"/>
      <c r="G22" s="68"/>
      <c r="H22" s="54"/>
    </row>
    <row r="23" spans="1:8" ht="60">
      <c r="A23" s="134" t="s">
        <v>281</v>
      </c>
      <c r="B23" s="170" t="s">
        <v>282</v>
      </c>
      <c r="C23" s="207">
        <f>SUM(C24:C25)</f>
        <v>0</v>
      </c>
      <c r="D23" s="207">
        <f>SUM(D24:D25)</f>
        <v>0</v>
      </c>
      <c r="E23" s="207">
        <f>SUM(E24:E25)</f>
        <v>0</v>
      </c>
      <c r="F23" s="207">
        <f>SUM(F24:F25)</f>
        <v>0</v>
      </c>
      <c r="G23" s="207">
        <f>SUM(G24:G25)</f>
        <v>0</v>
      </c>
      <c r="H23" s="208"/>
    </row>
    <row r="24" spans="1:8" ht="30">
      <c r="A24" s="134"/>
      <c r="B24" s="170" t="s">
        <v>283</v>
      </c>
      <c r="C24" s="68"/>
      <c r="D24" s="202"/>
      <c r="E24" s="202"/>
      <c r="F24" s="68"/>
      <c r="G24" s="68"/>
      <c r="H24" s="54"/>
    </row>
    <row r="25" spans="1:8" ht="15">
      <c r="A25" s="134"/>
      <c r="B25" s="170" t="s">
        <v>284</v>
      </c>
      <c r="C25" s="68"/>
      <c r="D25" s="202"/>
      <c r="E25" s="202"/>
      <c r="F25" s="68"/>
      <c r="G25" s="68"/>
      <c r="H25" s="54"/>
    </row>
    <row r="26" spans="1:8" ht="15">
      <c r="A26" s="134"/>
      <c r="B26" s="170"/>
      <c r="C26" s="68"/>
      <c r="D26" s="202"/>
      <c r="E26" s="202"/>
      <c r="F26" s="68"/>
      <c r="G26" s="68"/>
      <c r="H26" s="54"/>
    </row>
    <row r="27" spans="1:8" ht="30">
      <c r="A27" s="135" t="s">
        <v>285</v>
      </c>
      <c r="B27" s="170" t="s">
        <v>286</v>
      </c>
      <c r="C27" s="207">
        <f>SUM(C28:C29)</f>
        <v>0</v>
      </c>
      <c r="D27" s="207">
        <f>SUM(D28:D29)</f>
        <v>0</v>
      </c>
      <c r="E27" s="207">
        <f>SUM(E28:E29)</f>
        <v>0</v>
      </c>
      <c r="F27" s="207">
        <f>SUM(F28:F29)</f>
        <v>0</v>
      </c>
      <c r="G27" s="207">
        <f>SUM(G28:G29)</f>
        <v>0</v>
      </c>
      <c r="H27" s="208"/>
    </row>
    <row r="28" spans="1:8" ht="15">
      <c r="A28" s="135"/>
      <c r="B28" s="170"/>
      <c r="C28" s="68"/>
      <c r="D28" s="202"/>
      <c r="E28" s="202"/>
      <c r="F28" s="68"/>
      <c r="G28" s="68"/>
      <c r="H28" s="54"/>
    </row>
    <row r="29" spans="1:8" ht="15">
      <c r="A29" s="135"/>
      <c r="B29" s="170"/>
      <c r="C29" s="68"/>
      <c r="D29" s="202"/>
      <c r="E29" s="202"/>
      <c r="F29" s="68"/>
      <c r="G29" s="68"/>
      <c r="H29" s="54"/>
    </row>
    <row r="30" spans="1:8" ht="15">
      <c r="A30" s="165"/>
      <c r="B30" s="165" t="s">
        <v>0</v>
      </c>
      <c r="C30" s="128">
        <f>SUM(C9:C29)</f>
        <v>0</v>
      </c>
      <c r="D30" s="128">
        <f>SUM(D9:D29)</f>
        <v>0</v>
      </c>
      <c r="E30" s="128">
        <f>SUM(E9:E29)</f>
        <v>0</v>
      </c>
      <c r="F30" s="128">
        <f>SUM(F9:F29)</f>
        <v>0</v>
      </c>
      <c r="G30" s="128">
        <f>SUM(G9:G29)</f>
        <v>0</v>
      </c>
      <c r="H30" s="209"/>
    </row>
    <row r="31" spans="1:8" ht="15">
      <c r="A31" s="76"/>
      <c r="B31" s="76"/>
      <c r="C31" s="76"/>
      <c r="D31" s="204"/>
      <c r="E31" s="76"/>
      <c r="F31" s="76"/>
      <c r="G31" s="76"/>
      <c r="H31" s="13"/>
    </row>
    <row r="32" spans="1:8" ht="21.75" customHeight="1">
      <c r="A32" s="263" t="s">
        <v>287</v>
      </c>
      <c r="B32" s="76"/>
      <c r="C32" s="76"/>
      <c r="D32" s="204"/>
      <c r="E32" s="76"/>
      <c r="F32" s="76"/>
      <c r="G32" s="76"/>
      <c r="H32" s="13"/>
    </row>
    <row r="33" spans="1:8" ht="15">
      <c r="A33" s="76"/>
      <c r="B33" s="76"/>
      <c r="C33" s="76"/>
      <c r="D33" s="204"/>
      <c r="E33" s="76"/>
      <c r="F33" s="76"/>
      <c r="G33" s="76"/>
      <c r="H33" s="13"/>
    </row>
    <row r="34" spans="1:8" ht="15">
      <c r="A34" s="76"/>
      <c r="B34" s="76" t="s">
        <v>288</v>
      </c>
      <c r="C34" s="76"/>
      <c r="D34" s="204"/>
      <c r="E34" s="76"/>
      <c r="F34" s="76"/>
      <c r="G34" s="76"/>
      <c r="H34" s="200" t="s">
        <v>99</v>
      </c>
    </row>
    <row r="35" spans="1:8" ht="15">
      <c r="A35" s="301" t="s">
        <v>136</v>
      </c>
      <c r="B35" s="301" t="s">
        <v>216</v>
      </c>
      <c r="C35" s="325"/>
      <c r="D35" s="325"/>
      <c r="E35" s="326" t="s">
        <v>289</v>
      </c>
      <c r="F35" s="325"/>
      <c r="G35" s="327" t="s">
        <v>290</v>
      </c>
      <c r="H35" s="323" t="s">
        <v>291</v>
      </c>
    </row>
    <row r="36" spans="1:8" ht="123" customHeight="1">
      <c r="A36" s="303"/>
      <c r="B36" s="303"/>
      <c r="C36" s="154" t="s">
        <v>292</v>
      </c>
      <c r="D36" s="154" t="s">
        <v>293</v>
      </c>
      <c r="E36" s="237" t="s">
        <v>400</v>
      </c>
      <c r="F36" s="211" t="s">
        <v>294</v>
      </c>
      <c r="G36" s="327"/>
      <c r="H36" s="323"/>
    </row>
    <row r="37" spans="1:8" ht="15">
      <c r="A37" s="301" t="s">
        <v>266</v>
      </c>
      <c r="B37" s="170" t="s">
        <v>295</v>
      </c>
      <c r="C37" s="68"/>
      <c r="D37" s="202"/>
      <c r="E37" s="68"/>
      <c r="F37" s="68"/>
      <c r="G37" s="68"/>
      <c r="H37" s="205"/>
    </row>
    <row r="38" spans="1:8" ht="15">
      <c r="A38" s="302"/>
      <c r="B38" s="68" t="s">
        <v>296</v>
      </c>
      <c r="C38" s="68"/>
      <c r="D38" s="202"/>
      <c r="E38" s="68"/>
      <c r="F38" s="68"/>
      <c r="G38" s="68"/>
      <c r="H38" s="205"/>
    </row>
    <row r="39" spans="1:8" ht="15">
      <c r="A39" s="302"/>
      <c r="B39" s="68" t="s">
        <v>297</v>
      </c>
      <c r="C39" s="68"/>
      <c r="D39" s="202"/>
      <c r="E39" s="68"/>
      <c r="F39" s="68"/>
      <c r="G39" s="68"/>
      <c r="H39" s="205"/>
    </row>
    <row r="40" spans="1:8" ht="15">
      <c r="A40" s="303"/>
      <c r="B40" s="68" t="s">
        <v>278</v>
      </c>
      <c r="C40" s="68"/>
      <c r="D40" s="202"/>
      <c r="E40" s="68"/>
      <c r="F40" s="68"/>
      <c r="G40" s="68"/>
      <c r="H40" s="205"/>
    </row>
    <row r="41" spans="1:8" ht="15">
      <c r="A41" s="301" t="s">
        <v>275</v>
      </c>
      <c r="B41" s="170" t="s">
        <v>298</v>
      </c>
      <c r="C41" s="68"/>
      <c r="D41" s="202"/>
      <c r="E41" s="68"/>
      <c r="F41" s="68"/>
      <c r="G41" s="68"/>
      <c r="H41" s="205"/>
    </row>
    <row r="42" spans="1:8" ht="15">
      <c r="A42" s="302"/>
      <c r="B42" s="68" t="s">
        <v>296</v>
      </c>
      <c r="C42" s="68"/>
      <c r="D42" s="202"/>
      <c r="E42" s="68"/>
      <c r="F42" s="68"/>
      <c r="G42" s="68"/>
      <c r="H42" s="205"/>
    </row>
    <row r="43" spans="1:8" ht="15">
      <c r="A43" s="302"/>
      <c r="B43" s="68" t="s">
        <v>297</v>
      </c>
      <c r="C43" s="68"/>
      <c r="D43" s="202"/>
      <c r="E43" s="68"/>
      <c r="F43" s="68"/>
      <c r="G43" s="68"/>
      <c r="H43" s="205"/>
    </row>
    <row r="44" spans="1:8" ht="15">
      <c r="A44" s="303"/>
      <c r="B44" s="68" t="s">
        <v>278</v>
      </c>
      <c r="C44" s="68"/>
      <c r="D44" s="202"/>
      <c r="E44" s="68"/>
      <c r="F44" s="68"/>
      <c r="G44" s="68"/>
      <c r="H44" s="205"/>
    </row>
  </sheetData>
  <mergeCells count="13">
    <mergeCell ref="H35:H36"/>
    <mergeCell ref="A37:A40"/>
    <mergeCell ref="A41:A44"/>
    <mergeCell ref="F1:G1"/>
    <mergeCell ref="C2:G2"/>
    <mergeCell ref="B6:F6"/>
    <mergeCell ref="A17:A19"/>
    <mergeCell ref="A20:A22"/>
    <mergeCell ref="A35:A36"/>
    <mergeCell ref="B35:B36"/>
    <mergeCell ref="C35:D35"/>
    <mergeCell ref="E35:F35"/>
    <mergeCell ref="G35:G36"/>
  </mergeCells>
  <pageMargins left="0.7" right="0.7" top="0.75" bottom="0.75" header="0.3" footer="0.3"/>
  <pageSetup paperSize="9" scale="6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8"/>
  <sheetViews>
    <sheetView view="pageBreakPreview" topLeftCell="A25" zoomScaleNormal="100" zoomScaleSheetLayoutView="100" workbookViewId="0">
      <selection activeCell="I36" sqref="I36"/>
    </sheetView>
  </sheetViews>
  <sheetFormatPr defaultRowHeight="12.75"/>
  <cols>
    <col min="2" max="2" width="46.140625" customWidth="1"/>
    <col min="3" max="3" width="12.140625" customWidth="1"/>
    <col min="4" max="4" width="12" customWidth="1"/>
    <col min="5" max="5" width="13.42578125" customWidth="1"/>
    <col min="6" max="6" width="11.85546875" customWidth="1"/>
    <col min="7" max="7" width="12.140625" customWidth="1"/>
    <col min="8" max="8" width="11.42578125" customWidth="1"/>
  </cols>
  <sheetData>
    <row r="1" spans="1:9" ht="15.75">
      <c r="A1" s="136"/>
      <c r="F1" s="317" t="s">
        <v>330</v>
      </c>
      <c r="G1" s="322"/>
      <c r="H1" s="322"/>
    </row>
    <row r="2" spans="1:9" ht="48" customHeight="1">
      <c r="A2" s="137"/>
      <c r="B2" s="138"/>
      <c r="C2" s="139"/>
      <c r="D2" s="139"/>
      <c r="E2" s="280" t="s">
        <v>20</v>
      </c>
      <c r="F2" s="280"/>
      <c r="G2" s="280"/>
      <c r="H2" s="280"/>
      <c r="I2" s="146"/>
    </row>
    <row r="3" spans="1:9" ht="15.75">
      <c r="A3" s="136"/>
      <c r="B3" s="138"/>
      <c r="C3" s="139"/>
      <c r="D3" s="139"/>
      <c r="I3" s="140"/>
    </row>
    <row r="4" spans="1:9" ht="15.75">
      <c r="A4" s="181" t="s">
        <v>301</v>
      </c>
      <c r="B4" s="182"/>
      <c r="C4" s="183"/>
      <c r="D4" s="183"/>
      <c r="E4" s="142"/>
      <c r="F4" s="142"/>
      <c r="G4" s="142"/>
      <c r="H4" s="142"/>
      <c r="I4" s="142"/>
    </row>
    <row r="5" spans="1:9">
      <c r="A5" s="141"/>
      <c r="B5" s="142"/>
      <c r="C5" s="143"/>
      <c r="D5" s="143"/>
      <c r="E5" s="142"/>
      <c r="F5" s="142"/>
      <c r="G5" s="142"/>
      <c r="H5" s="142"/>
      <c r="I5" s="142"/>
    </row>
    <row r="6" spans="1:9" ht="64.5" customHeight="1">
      <c r="A6" s="213"/>
      <c r="B6" s="307" t="s">
        <v>300</v>
      </c>
      <c r="C6" s="307"/>
      <c r="D6" s="307"/>
      <c r="E6" s="307"/>
      <c r="F6" s="307"/>
      <c r="G6" s="307"/>
      <c r="H6" s="198"/>
      <c r="I6" s="198"/>
    </row>
    <row r="7" spans="1:9" ht="15">
      <c r="A7" s="119"/>
      <c r="B7" s="76"/>
      <c r="C7" s="119"/>
      <c r="D7" s="204"/>
      <c r="E7" s="76"/>
      <c r="F7" s="76"/>
      <c r="G7" s="76"/>
      <c r="H7" s="78" t="s">
        <v>99</v>
      </c>
      <c r="I7" s="76"/>
    </row>
    <row r="8" spans="1:9" ht="75">
      <c r="A8" s="135" t="s">
        <v>264</v>
      </c>
      <c r="B8" s="135" t="s">
        <v>137</v>
      </c>
      <c r="C8" s="154" t="s">
        <v>70</v>
      </c>
      <c r="D8" s="154" t="s">
        <v>302</v>
      </c>
      <c r="E8" s="156" t="s">
        <v>11</v>
      </c>
      <c r="F8" s="63" t="s">
        <v>120</v>
      </c>
      <c r="G8" s="63" t="s">
        <v>121</v>
      </c>
      <c r="H8" s="157" t="s">
        <v>122</v>
      </c>
      <c r="I8" s="76"/>
    </row>
    <row r="9" spans="1:9" ht="30">
      <c r="A9" s="310" t="s">
        <v>303</v>
      </c>
      <c r="B9" s="115" t="s">
        <v>304</v>
      </c>
      <c r="C9" s="68"/>
      <c r="D9" s="68"/>
      <c r="E9" s="68"/>
      <c r="F9" s="68"/>
      <c r="G9" s="68"/>
      <c r="H9" s="68"/>
      <c r="I9" s="76"/>
    </row>
    <row r="10" spans="1:9" ht="45">
      <c r="A10" s="310"/>
      <c r="B10" s="115" t="s">
        <v>305</v>
      </c>
      <c r="C10" s="68"/>
      <c r="D10" s="68"/>
      <c r="E10" s="68"/>
      <c r="F10" s="68"/>
      <c r="G10" s="68"/>
      <c r="H10" s="68"/>
      <c r="I10" s="76"/>
    </row>
    <row r="11" spans="1:9" ht="30">
      <c r="A11" s="310" t="s">
        <v>306</v>
      </c>
      <c r="B11" s="115" t="s">
        <v>307</v>
      </c>
      <c r="C11" s="207">
        <f t="shared" ref="C11:H11" si="0">SUM(C12:C14)</f>
        <v>0</v>
      </c>
      <c r="D11" s="207">
        <f t="shared" si="0"/>
        <v>0</v>
      </c>
      <c r="E11" s="207">
        <f t="shared" si="0"/>
        <v>0</v>
      </c>
      <c r="F11" s="207">
        <f t="shared" si="0"/>
        <v>0</v>
      </c>
      <c r="G11" s="207">
        <f t="shared" si="0"/>
        <v>0</v>
      </c>
      <c r="H11" s="207">
        <f t="shared" si="0"/>
        <v>0</v>
      </c>
      <c r="I11" s="76"/>
    </row>
    <row r="12" spans="1:9" ht="15">
      <c r="A12" s="310"/>
      <c r="B12" s="115"/>
      <c r="C12" s="68"/>
      <c r="D12" s="68"/>
      <c r="E12" s="68"/>
      <c r="F12" s="68"/>
      <c r="G12" s="68"/>
      <c r="H12" s="68"/>
      <c r="I12" s="76"/>
    </row>
    <row r="13" spans="1:9" ht="15">
      <c r="A13" s="310"/>
      <c r="B13" s="115"/>
      <c r="C13" s="68"/>
      <c r="D13" s="68"/>
      <c r="E13" s="68"/>
      <c r="F13" s="68"/>
      <c r="G13" s="68"/>
      <c r="H13" s="68"/>
      <c r="I13" s="76"/>
    </row>
    <row r="14" spans="1:9" ht="15">
      <c r="A14" s="310"/>
      <c r="B14" s="68"/>
      <c r="C14" s="68"/>
      <c r="D14" s="68"/>
      <c r="E14" s="68"/>
      <c r="F14" s="68"/>
      <c r="G14" s="68"/>
      <c r="H14" s="68"/>
      <c r="I14" s="76"/>
    </row>
    <row r="15" spans="1:9" ht="15">
      <c r="A15" s="310" t="s">
        <v>308</v>
      </c>
      <c r="B15" s="68" t="s">
        <v>309</v>
      </c>
      <c r="C15" s="207">
        <f t="shared" ref="C15:H15" si="1">SUM(C16:C18)</f>
        <v>0</v>
      </c>
      <c r="D15" s="207">
        <f t="shared" si="1"/>
        <v>0</v>
      </c>
      <c r="E15" s="207">
        <f t="shared" si="1"/>
        <v>0</v>
      </c>
      <c r="F15" s="207">
        <f t="shared" si="1"/>
        <v>0</v>
      </c>
      <c r="G15" s="207">
        <f t="shared" si="1"/>
        <v>0</v>
      </c>
      <c r="H15" s="207">
        <f t="shared" si="1"/>
        <v>0</v>
      </c>
      <c r="I15" s="76"/>
    </row>
    <row r="16" spans="1:9" ht="15">
      <c r="A16" s="310"/>
      <c r="B16" s="68"/>
      <c r="C16" s="68"/>
      <c r="D16" s="68"/>
      <c r="E16" s="68"/>
      <c r="F16" s="68"/>
      <c r="G16" s="68"/>
      <c r="H16" s="68"/>
      <c r="I16" s="76"/>
    </row>
    <row r="17" spans="1:9" ht="15">
      <c r="A17" s="310"/>
      <c r="B17" s="68"/>
      <c r="C17" s="68"/>
      <c r="D17" s="68"/>
      <c r="E17" s="68"/>
      <c r="F17" s="68"/>
      <c r="G17" s="68"/>
      <c r="H17" s="68"/>
      <c r="I17" s="76"/>
    </row>
    <row r="18" spans="1:9" ht="15">
      <c r="A18" s="301"/>
      <c r="B18" s="68"/>
      <c r="C18" s="68"/>
      <c r="D18" s="68"/>
      <c r="E18" s="68"/>
      <c r="F18" s="68"/>
      <c r="G18" s="68"/>
      <c r="H18" s="68"/>
      <c r="I18" s="76"/>
    </row>
    <row r="19" spans="1:9" ht="30">
      <c r="A19" s="301" t="s">
        <v>310</v>
      </c>
      <c r="B19" s="203" t="s">
        <v>311</v>
      </c>
      <c r="C19" s="68"/>
      <c r="D19" s="68"/>
      <c r="E19" s="68"/>
      <c r="F19" s="68"/>
      <c r="G19" s="68"/>
      <c r="H19" s="68"/>
      <c r="I19" s="76"/>
    </row>
    <row r="20" spans="1:9" ht="60" customHeight="1">
      <c r="A20" s="303"/>
      <c r="B20" s="203" t="s">
        <v>312</v>
      </c>
      <c r="C20" s="68"/>
      <c r="D20" s="68"/>
      <c r="E20" s="68"/>
      <c r="F20" s="68"/>
      <c r="G20" s="68"/>
      <c r="H20" s="68"/>
      <c r="I20" s="76"/>
    </row>
    <row r="21" spans="1:9" ht="15">
      <c r="A21" s="301" t="s">
        <v>313</v>
      </c>
      <c r="B21" s="203" t="s">
        <v>314</v>
      </c>
      <c r="C21" s="207">
        <f t="shared" ref="C21:H21" si="2">SUM(C22:C23)</f>
        <v>0</v>
      </c>
      <c r="D21" s="207">
        <f t="shared" si="2"/>
        <v>0</v>
      </c>
      <c r="E21" s="207">
        <f t="shared" si="2"/>
        <v>0</v>
      </c>
      <c r="F21" s="207">
        <f t="shared" si="2"/>
        <v>0</v>
      </c>
      <c r="G21" s="207">
        <f t="shared" si="2"/>
        <v>0</v>
      </c>
      <c r="H21" s="207">
        <f t="shared" si="2"/>
        <v>0</v>
      </c>
      <c r="I21" s="76"/>
    </row>
    <row r="22" spans="1:9" ht="15">
      <c r="A22" s="302"/>
      <c r="B22" s="201"/>
      <c r="C22" s="68"/>
      <c r="D22" s="68"/>
      <c r="E22" s="68"/>
      <c r="F22" s="68"/>
      <c r="G22" s="68"/>
      <c r="H22" s="68"/>
      <c r="I22" s="76"/>
    </row>
    <row r="23" spans="1:9" ht="15">
      <c r="A23" s="303"/>
      <c r="B23" s="201"/>
      <c r="C23" s="68"/>
      <c r="D23" s="68"/>
      <c r="E23" s="68"/>
      <c r="F23" s="68"/>
      <c r="G23" s="68"/>
      <c r="H23" s="68"/>
      <c r="I23" s="76"/>
    </row>
    <row r="24" spans="1:9" ht="15">
      <c r="A24" s="133" t="s">
        <v>315</v>
      </c>
      <c r="B24" s="203" t="s">
        <v>316</v>
      </c>
      <c r="C24" s="207">
        <f t="shared" ref="C24:H24" si="3">SUM(C25:C34)</f>
        <v>0</v>
      </c>
      <c r="D24" s="207">
        <f t="shared" si="3"/>
        <v>0</v>
      </c>
      <c r="E24" s="207">
        <f t="shared" si="3"/>
        <v>0</v>
      </c>
      <c r="F24" s="207">
        <f t="shared" si="3"/>
        <v>0</v>
      </c>
      <c r="G24" s="207">
        <f t="shared" si="3"/>
        <v>0</v>
      </c>
      <c r="H24" s="207">
        <f t="shared" si="3"/>
        <v>0</v>
      </c>
      <c r="I24" s="76"/>
    </row>
    <row r="25" spans="1:9" ht="30">
      <c r="A25" s="133"/>
      <c r="B25" s="203" t="s">
        <v>317</v>
      </c>
      <c r="C25" s="68"/>
      <c r="D25" s="68"/>
      <c r="E25" s="68"/>
      <c r="F25" s="68"/>
      <c r="G25" s="68"/>
      <c r="H25" s="68"/>
      <c r="I25" s="76"/>
    </row>
    <row r="26" spans="1:9" ht="16.5" customHeight="1">
      <c r="A26" s="133"/>
      <c r="B26" s="203" t="s">
        <v>318</v>
      </c>
      <c r="C26" s="68"/>
      <c r="D26" s="68"/>
      <c r="E26" s="68"/>
      <c r="F26" s="68"/>
      <c r="G26" s="68"/>
      <c r="H26" s="68"/>
      <c r="I26" s="76"/>
    </row>
    <row r="27" spans="1:9" ht="15">
      <c r="A27" s="133"/>
      <c r="B27" s="214" t="s">
        <v>319</v>
      </c>
      <c r="C27" s="68"/>
      <c r="D27" s="68"/>
      <c r="E27" s="68"/>
      <c r="F27" s="68"/>
      <c r="G27" s="68"/>
      <c r="H27" s="68"/>
      <c r="I27" s="76"/>
    </row>
    <row r="28" spans="1:9" ht="15">
      <c r="A28" s="133"/>
      <c r="B28" s="203" t="s">
        <v>320</v>
      </c>
      <c r="C28" s="68"/>
      <c r="D28" s="68"/>
      <c r="E28" s="68"/>
      <c r="F28" s="68"/>
      <c r="G28" s="68"/>
      <c r="H28" s="68"/>
      <c r="I28" s="76"/>
    </row>
    <row r="29" spans="1:9" ht="15">
      <c r="A29" s="133"/>
      <c r="B29" s="203" t="s">
        <v>321</v>
      </c>
      <c r="C29" s="68"/>
      <c r="D29" s="68"/>
      <c r="E29" s="68"/>
      <c r="F29" s="68"/>
      <c r="G29" s="68"/>
      <c r="H29" s="68"/>
      <c r="I29" s="76"/>
    </row>
    <row r="30" spans="1:9" ht="45">
      <c r="A30" s="133"/>
      <c r="B30" s="203" t="s">
        <v>322</v>
      </c>
      <c r="C30" s="68"/>
      <c r="D30" s="68"/>
      <c r="E30" s="68"/>
      <c r="F30" s="68"/>
      <c r="G30" s="68"/>
      <c r="H30" s="68"/>
      <c r="I30" s="76"/>
    </row>
    <row r="31" spans="1:9" ht="15">
      <c r="A31" s="133"/>
      <c r="B31" s="115" t="s">
        <v>323</v>
      </c>
      <c r="C31" s="68"/>
      <c r="D31" s="68"/>
      <c r="E31" s="68"/>
      <c r="F31" s="68"/>
      <c r="G31" s="68"/>
      <c r="H31" s="68"/>
      <c r="I31" s="76"/>
    </row>
    <row r="32" spans="1:9" ht="15">
      <c r="A32" s="133"/>
      <c r="B32" s="115"/>
      <c r="C32" s="68"/>
      <c r="D32" s="68"/>
      <c r="E32" s="68"/>
      <c r="F32" s="68"/>
      <c r="G32" s="68"/>
      <c r="H32" s="68"/>
      <c r="I32" s="76"/>
    </row>
    <row r="33" spans="1:9" ht="15">
      <c r="A33" s="133"/>
      <c r="B33" s="115"/>
      <c r="C33" s="68"/>
      <c r="D33" s="68"/>
      <c r="E33" s="68"/>
      <c r="F33" s="68"/>
      <c r="G33" s="68"/>
      <c r="H33" s="68"/>
      <c r="I33" s="76"/>
    </row>
    <row r="34" spans="1:9" ht="15">
      <c r="A34" s="134"/>
      <c r="B34" s="68"/>
      <c r="C34" s="68"/>
      <c r="D34" s="68"/>
      <c r="E34" s="68"/>
      <c r="F34" s="68"/>
      <c r="G34" s="68"/>
      <c r="H34" s="68"/>
      <c r="I34" s="76"/>
    </row>
    <row r="35" spans="1:9" ht="15">
      <c r="A35" s="165"/>
      <c r="B35" s="165" t="s">
        <v>324</v>
      </c>
      <c r="C35" s="128">
        <f t="shared" ref="C35:H35" si="4">C9+C11+C15+C19+C21+C24</f>
        <v>0</v>
      </c>
      <c r="D35" s="128">
        <f t="shared" si="4"/>
        <v>0</v>
      </c>
      <c r="E35" s="128">
        <f t="shared" si="4"/>
        <v>0</v>
      </c>
      <c r="F35" s="128">
        <f t="shared" si="4"/>
        <v>0</v>
      </c>
      <c r="G35" s="128">
        <f t="shared" si="4"/>
        <v>0</v>
      </c>
      <c r="H35" s="128">
        <f t="shared" si="4"/>
        <v>0</v>
      </c>
      <c r="I35" s="76"/>
    </row>
    <row r="36" spans="1:9" ht="15">
      <c r="A36" s="119"/>
      <c r="B36" s="76"/>
      <c r="C36" s="119"/>
      <c r="D36" s="204"/>
      <c r="E36" s="76"/>
      <c r="F36" s="76"/>
      <c r="G36" s="76"/>
      <c r="H36" s="76"/>
      <c r="I36" s="78" t="s">
        <v>99</v>
      </c>
    </row>
    <row r="37" spans="1:9" ht="90">
      <c r="A37" s="135"/>
      <c r="B37" s="135" t="s">
        <v>137</v>
      </c>
      <c r="C37" s="154" t="s">
        <v>217</v>
      </c>
      <c r="D37" s="154" t="s">
        <v>325</v>
      </c>
      <c r="E37" s="154" t="s">
        <v>326</v>
      </c>
      <c r="F37" s="156" t="s">
        <v>11</v>
      </c>
      <c r="G37" s="157" t="s">
        <v>120</v>
      </c>
      <c r="H37" s="157" t="s">
        <v>121</v>
      </c>
      <c r="I37" s="157" t="s">
        <v>122</v>
      </c>
    </row>
    <row r="38" spans="1:9" ht="30">
      <c r="A38" s="310" t="s">
        <v>327</v>
      </c>
      <c r="B38" s="203" t="s">
        <v>328</v>
      </c>
      <c r="C38" s="68"/>
      <c r="D38" s="68"/>
      <c r="E38" s="68"/>
      <c r="F38" s="56">
        <f>C38-D38-E38</f>
        <v>0</v>
      </c>
      <c r="G38" s="80"/>
      <c r="H38" s="80"/>
      <c r="I38" s="80"/>
    </row>
    <row r="39" spans="1:9" ht="15">
      <c r="A39" s="310"/>
      <c r="B39" s="71" t="s">
        <v>155</v>
      </c>
      <c r="C39" s="135"/>
      <c r="D39" s="68"/>
      <c r="E39" s="68"/>
      <c r="F39" s="56">
        <f>C39-D39-E39</f>
        <v>0</v>
      </c>
      <c r="G39" s="80"/>
      <c r="H39" s="80"/>
      <c r="I39" s="80"/>
    </row>
    <row r="40" spans="1:9" ht="15">
      <c r="A40" s="310"/>
      <c r="B40" s="71" t="s">
        <v>156</v>
      </c>
      <c r="C40" s="135"/>
      <c r="D40" s="68"/>
      <c r="E40" s="68"/>
      <c r="F40" s="56">
        <f>C40-D40-E40</f>
        <v>0</v>
      </c>
      <c r="G40" s="80"/>
      <c r="H40" s="80"/>
      <c r="I40" s="80"/>
    </row>
    <row r="41" spans="1:9" ht="15">
      <c r="A41" s="310"/>
      <c r="B41" s="203"/>
      <c r="C41" s="135"/>
      <c r="D41" s="68"/>
      <c r="E41" s="68"/>
      <c r="F41" s="56">
        <f>C41-D41-E41</f>
        <v>0</v>
      </c>
      <c r="G41" s="80"/>
      <c r="H41" s="80"/>
      <c r="I41" s="80"/>
    </row>
    <row r="42" spans="1:9" ht="15">
      <c r="A42" s="310"/>
      <c r="B42" s="201"/>
      <c r="C42" s="135"/>
      <c r="D42" s="68"/>
      <c r="E42" s="68"/>
      <c r="F42" s="56">
        <f>C42-D42-E42</f>
        <v>0</v>
      </c>
      <c r="G42" s="80"/>
      <c r="H42" s="80"/>
      <c r="I42" s="80"/>
    </row>
    <row r="43" spans="1:9" ht="15">
      <c r="A43" s="165"/>
      <c r="B43" s="165" t="s">
        <v>329</v>
      </c>
      <c r="C43" s="187"/>
      <c r="D43" s="128">
        <f t="shared" ref="D43:I43" si="5">C15+C17+C21+C25+C27+C30</f>
        <v>0</v>
      </c>
      <c r="E43" s="128">
        <f t="shared" si="5"/>
        <v>0</v>
      </c>
      <c r="F43" s="128">
        <f t="shared" si="5"/>
        <v>0</v>
      </c>
      <c r="G43" s="128">
        <f t="shared" si="5"/>
        <v>0</v>
      </c>
      <c r="H43" s="128">
        <f t="shared" si="5"/>
        <v>0</v>
      </c>
      <c r="I43" s="128">
        <f t="shared" si="5"/>
        <v>0</v>
      </c>
    </row>
    <row r="44" spans="1:9" ht="15">
      <c r="A44" s="13"/>
      <c r="B44" s="13"/>
      <c r="C44" s="13"/>
      <c r="D44" s="13"/>
      <c r="E44" s="13"/>
      <c r="F44" s="13"/>
      <c r="G44" s="13"/>
      <c r="H44" s="13"/>
      <c r="I44" s="13"/>
    </row>
    <row r="45" spans="1:9" ht="15">
      <c r="A45" s="13"/>
      <c r="B45" s="13"/>
      <c r="C45" s="13"/>
      <c r="D45" s="13"/>
      <c r="E45" s="13"/>
      <c r="F45" s="13"/>
      <c r="G45" s="13"/>
      <c r="H45" s="13"/>
      <c r="I45" s="13"/>
    </row>
    <row r="46" spans="1:9" ht="15">
      <c r="A46" s="13"/>
      <c r="B46" s="13"/>
      <c r="C46" s="13"/>
      <c r="D46" s="13"/>
      <c r="E46" s="13"/>
      <c r="F46" s="13"/>
      <c r="G46" s="13"/>
      <c r="H46" s="13"/>
      <c r="I46" s="13"/>
    </row>
    <row r="47" spans="1:9" ht="15">
      <c r="A47" s="13"/>
      <c r="B47" s="13"/>
      <c r="C47" s="13"/>
      <c r="D47" s="13"/>
      <c r="E47" s="13"/>
      <c r="F47" s="13"/>
      <c r="G47" s="13"/>
      <c r="H47" s="13"/>
      <c r="I47" s="13"/>
    </row>
    <row r="48" spans="1:9" ht="15">
      <c r="A48" s="13"/>
      <c r="B48" s="13"/>
      <c r="C48" s="13"/>
      <c r="D48" s="13"/>
      <c r="E48" s="13"/>
      <c r="F48" s="13"/>
      <c r="G48" s="13"/>
      <c r="H48" s="13"/>
      <c r="I48" s="13"/>
    </row>
  </sheetData>
  <mergeCells count="9">
    <mergeCell ref="A21:A23"/>
    <mergeCell ref="A38:A42"/>
    <mergeCell ref="E2:H2"/>
    <mergeCell ref="B6:G6"/>
    <mergeCell ref="F1:H1"/>
    <mergeCell ref="A9:A10"/>
    <mergeCell ref="A11:A14"/>
    <mergeCell ref="A15:A18"/>
    <mergeCell ref="A19:A20"/>
  </mergeCells>
  <pageMargins left="0.7" right="0.7" top="0.75" bottom="0.75" header="0.3" footer="0.3"/>
  <pageSetup paperSize="9" scale="6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view="pageBreakPreview" zoomScaleNormal="100" zoomScaleSheetLayoutView="100" workbookViewId="0">
      <selection activeCell="H2" sqref="H2:K2"/>
    </sheetView>
  </sheetViews>
  <sheetFormatPr defaultRowHeight="12.75"/>
  <cols>
    <col min="1" max="1" width="7.5703125" customWidth="1"/>
    <col min="2" max="2" width="25" customWidth="1"/>
    <col min="3" max="3" width="12.5703125" customWidth="1"/>
    <col min="5" max="5" width="10.7109375" customWidth="1"/>
    <col min="6" max="6" width="11" customWidth="1"/>
    <col min="7" max="7" width="10.5703125" customWidth="1"/>
    <col min="8" max="8" width="11.7109375" customWidth="1"/>
    <col min="9" max="9" width="10.5703125" customWidth="1"/>
    <col min="10" max="10" width="11.42578125" customWidth="1"/>
    <col min="11" max="11" width="10.85546875" customWidth="1"/>
  </cols>
  <sheetData>
    <row r="1" spans="1:15" ht="18.75" customHeight="1">
      <c r="A1" s="136"/>
      <c r="I1" s="317" t="s">
        <v>359</v>
      </c>
      <c r="J1" s="318"/>
      <c r="K1" s="318"/>
    </row>
    <row r="2" spans="1:15" ht="65.25" customHeight="1">
      <c r="A2" s="137"/>
      <c r="B2" s="138"/>
      <c r="C2" s="139"/>
      <c r="D2" s="139"/>
      <c r="E2" s="139"/>
      <c r="H2" s="280" t="s">
        <v>20</v>
      </c>
      <c r="I2" s="280"/>
      <c r="J2" s="280"/>
      <c r="K2" s="280"/>
    </row>
    <row r="3" spans="1:15" ht="15.75">
      <c r="A3" s="136"/>
      <c r="B3" s="138"/>
      <c r="C3" s="139"/>
      <c r="D3" s="139"/>
      <c r="E3" s="139"/>
      <c r="G3" s="196"/>
      <c r="K3" s="140"/>
    </row>
    <row r="4" spans="1:15" ht="15.75">
      <c r="A4" s="181" t="s">
        <v>331</v>
      </c>
      <c r="B4" s="182"/>
      <c r="C4" s="183"/>
      <c r="D4" s="183"/>
      <c r="E4" s="183"/>
      <c r="F4" s="182"/>
      <c r="G4" s="142"/>
      <c r="H4" s="142"/>
      <c r="I4" s="142"/>
      <c r="J4" s="142"/>
      <c r="K4" s="142"/>
    </row>
    <row r="5" spans="1:15" ht="18">
      <c r="A5" s="180"/>
      <c r="B5" s="142"/>
      <c r="C5" s="179"/>
      <c r="D5" s="179"/>
      <c r="E5" s="179"/>
      <c r="F5" s="142"/>
      <c r="G5" s="142"/>
      <c r="H5" s="142"/>
      <c r="I5" s="142"/>
      <c r="J5" s="142"/>
      <c r="K5" s="142"/>
    </row>
    <row r="6" spans="1:15" ht="63" customHeight="1">
      <c r="A6" s="141"/>
      <c r="B6" s="307" t="s">
        <v>185</v>
      </c>
      <c r="C6" s="307"/>
      <c r="D6" s="307"/>
      <c r="E6" s="307"/>
      <c r="F6" s="307"/>
      <c r="G6" s="307"/>
      <c r="H6" s="307"/>
      <c r="I6" s="307"/>
      <c r="J6" s="193"/>
      <c r="K6" s="193"/>
      <c r="L6" s="193"/>
      <c r="M6" s="193"/>
      <c r="N6" s="193"/>
      <c r="O6" s="193"/>
    </row>
    <row r="7" spans="1:15" ht="15">
      <c r="A7" s="190"/>
      <c r="B7" s="13"/>
      <c r="C7" s="13"/>
      <c r="D7" s="13"/>
      <c r="E7" s="219"/>
      <c r="F7" s="13"/>
      <c r="G7" s="13"/>
      <c r="H7" s="13"/>
      <c r="I7" s="200" t="s">
        <v>99</v>
      </c>
      <c r="J7" s="13"/>
      <c r="K7" s="142"/>
    </row>
    <row r="8" spans="1:15" ht="90">
      <c r="A8" s="195" t="s">
        <v>264</v>
      </c>
      <c r="B8" s="195" t="s">
        <v>216</v>
      </c>
      <c r="C8" s="210" t="s">
        <v>332</v>
      </c>
      <c r="D8" s="210" t="s">
        <v>333</v>
      </c>
      <c r="E8" s="210" t="s">
        <v>334</v>
      </c>
      <c r="F8" s="156" t="s">
        <v>11</v>
      </c>
      <c r="G8" s="157" t="s">
        <v>120</v>
      </c>
      <c r="H8" s="157" t="s">
        <v>121</v>
      </c>
      <c r="I8" s="157" t="s">
        <v>122</v>
      </c>
      <c r="J8" s="76"/>
      <c r="K8" s="215"/>
    </row>
    <row r="9" spans="1:15" ht="26.25" customHeight="1">
      <c r="A9" s="195" t="s">
        <v>335</v>
      </c>
      <c r="B9" s="115" t="s">
        <v>336</v>
      </c>
      <c r="C9" s="87"/>
      <c r="D9" s="195"/>
      <c r="E9" s="123">
        <f>C9*D9/100</f>
        <v>0</v>
      </c>
      <c r="F9" s="160"/>
      <c r="G9" s="68"/>
      <c r="H9" s="68"/>
      <c r="I9" s="68"/>
      <c r="J9" s="76"/>
      <c r="K9" s="215"/>
    </row>
    <row r="10" spans="1:15" ht="15">
      <c r="A10" s="195" t="s">
        <v>337</v>
      </c>
      <c r="B10" s="115" t="s">
        <v>338</v>
      </c>
      <c r="C10" s="87"/>
      <c r="D10" s="195"/>
      <c r="E10" s="123"/>
      <c r="F10" s="160"/>
      <c r="G10" s="68"/>
      <c r="H10" s="68"/>
      <c r="I10" s="68"/>
      <c r="J10" s="76"/>
      <c r="K10" s="215"/>
    </row>
    <row r="11" spans="1:15" ht="15">
      <c r="A11" s="195"/>
      <c r="B11" s="115"/>
      <c r="C11" s="87"/>
      <c r="D11" s="195"/>
      <c r="E11" s="123"/>
      <c r="F11" s="160"/>
      <c r="G11" s="68"/>
      <c r="H11" s="68"/>
      <c r="I11" s="68"/>
      <c r="J11" s="76"/>
      <c r="K11" s="215"/>
    </row>
    <row r="12" spans="1:15" ht="15">
      <c r="A12" s="195"/>
      <c r="B12" s="130" t="s">
        <v>2</v>
      </c>
      <c r="C12" s="128">
        <f>SUM(C9:C11)</f>
        <v>0</v>
      </c>
      <c r="D12" s="128">
        <f t="shared" ref="D12:I12" si="0">SUM(D9:D11)</f>
        <v>0</v>
      </c>
      <c r="E12" s="128">
        <f t="shared" si="0"/>
        <v>0</v>
      </c>
      <c r="F12" s="128">
        <f t="shared" si="0"/>
        <v>0</v>
      </c>
      <c r="G12" s="128">
        <f t="shared" si="0"/>
        <v>0</v>
      </c>
      <c r="H12" s="128">
        <f t="shared" si="0"/>
        <v>0</v>
      </c>
      <c r="I12" s="128">
        <f t="shared" si="0"/>
        <v>0</v>
      </c>
      <c r="J12" s="119"/>
      <c r="K12" s="144"/>
    </row>
    <row r="13" spans="1:15" ht="15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217" t="s">
        <v>99</v>
      </c>
    </row>
    <row r="14" spans="1:15" ht="90">
      <c r="A14" s="195" t="s">
        <v>264</v>
      </c>
      <c r="B14" s="195" t="s">
        <v>216</v>
      </c>
      <c r="C14" s="210" t="s">
        <v>339</v>
      </c>
      <c r="D14" s="210" t="s">
        <v>340</v>
      </c>
      <c r="E14" s="210" t="s">
        <v>341</v>
      </c>
      <c r="F14" s="210" t="s">
        <v>333</v>
      </c>
      <c r="G14" s="210" t="s">
        <v>334</v>
      </c>
      <c r="H14" s="156" t="s">
        <v>11</v>
      </c>
      <c r="I14" s="157" t="s">
        <v>120</v>
      </c>
      <c r="J14" s="157" t="s">
        <v>121</v>
      </c>
      <c r="K14" s="225" t="s">
        <v>122</v>
      </c>
    </row>
    <row r="15" spans="1:15" ht="15">
      <c r="A15" s="195" t="s">
        <v>342</v>
      </c>
      <c r="B15" s="115" t="s">
        <v>343</v>
      </c>
      <c r="C15" s="87"/>
      <c r="D15" s="195"/>
      <c r="E15" s="194"/>
      <c r="F15" s="160"/>
      <c r="G15" s="123">
        <f>E15*F15/100</f>
        <v>0</v>
      </c>
      <c r="H15" s="160"/>
      <c r="I15" s="68"/>
      <c r="J15" s="68"/>
      <c r="K15" s="216"/>
    </row>
    <row r="16" spans="1:15" ht="15">
      <c r="A16" s="76"/>
      <c r="B16" s="76"/>
      <c r="C16" s="76"/>
      <c r="D16" s="76"/>
      <c r="E16" s="76"/>
      <c r="F16" s="76"/>
      <c r="G16" s="76"/>
      <c r="H16" s="78" t="s">
        <v>99</v>
      </c>
      <c r="I16" s="13"/>
      <c r="J16" s="13"/>
      <c r="K16" s="142"/>
    </row>
    <row r="17" spans="1:11" ht="75">
      <c r="A17" s="195" t="s">
        <v>264</v>
      </c>
      <c r="B17" s="195" t="s">
        <v>216</v>
      </c>
      <c r="C17" s="210" t="s">
        <v>344</v>
      </c>
      <c r="D17" s="210" t="s">
        <v>345</v>
      </c>
      <c r="E17" s="156" t="s">
        <v>11</v>
      </c>
      <c r="F17" s="157" t="s">
        <v>120</v>
      </c>
      <c r="G17" s="157" t="s">
        <v>121</v>
      </c>
      <c r="H17" s="157" t="s">
        <v>122</v>
      </c>
      <c r="I17" s="54"/>
      <c r="J17" s="13"/>
      <c r="K17" s="142"/>
    </row>
    <row r="18" spans="1:11" ht="75.75" customHeight="1">
      <c r="A18" s="328" t="s">
        <v>346</v>
      </c>
      <c r="B18" s="220" t="s">
        <v>347</v>
      </c>
      <c r="C18" s="221">
        <f t="shared" ref="C18:H18" si="1">SUM(C19:C22)</f>
        <v>0</v>
      </c>
      <c r="D18" s="221">
        <f t="shared" si="1"/>
        <v>0</v>
      </c>
      <c r="E18" s="221">
        <f t="shared" si="1"/>
        <v>0</v>
      </c>
      <c r="F18" s="221">
        <f t="shared" si="1"/>
        <v>0</v>
      </c>
      <c r="G18" s="221">
        <f t="shared" si="1"/>
        <v>0</v>
      </c>
      <c r="H18" s="163">
        <f t="shared" si="1"/>
        <v>0</v>
      </c>
      <c r="I18" s="222"/>
      <c r="J18" s="13"/>
      <c r="K18" s="142"/>
    </row>
    <row r="19" spans="1:11" ht="45">
      <c r="A19" s="328"/>
      <c r="B19" s="115" t="s">
        <v>348</v>
      </c>
      <c r="C19" s="223"/>
      <c r="D19" s="195"/>
      <c r="E19" s="194"/>
      <c r="F19" s="160"/>
      <c r="G19" s="68"/>
      <c r="H19" s="68"/>
      <c r="I19" s="54"/>
      <c r="J19" s="13"/>
      <c r="K19" s="142"/>
    </row>
    <row r="20" spans="1:11" ht="18" customHeight="1">
      <c r="A20" s="328"/>
      <c r="B20" s="115" t="s">
        <v>349</v>
      </c>
      <c r="C20" s="223"/>
      <c r="D20" s="195"/>
      <c r="E20" s="194"/>
      <c r="F20" s="160"/>
      <c r="G20" s="68"/>
      <c r="H20" s="68"/>
      <c r="I20" s="54"/>
      <c r="J20" s="13"/>
      <c r="K20" s="142"/>
    </row>
    <row r="21" spans="1:11" ht="99.75" customHeight="1">
      <c r="A21" s="328"/>
      <c r="B21" s="115" t="s">
        <v>350</v>
      </c>
      <c r="C21" s="223"/>
      <c r="D21" s="195"/>
      <c r="E21" s="194"/>
      <c r="F21" s="160"/>
      <c r="G21" s="68"/>
      <c r="H21" s="68"/>
      <c r="I21" s="54"/>
      <c r="J21" s="13"/>
      <c r="K21" s="142"/>
    </row>
    <row r="22" spans="1:11" ht="15">
      <c r="A22" s="329"/>
      <c r="B22" s="115" t="s">
        <v>351</v>
      </c>
      <c r="C22" s="223"/>
      <c r="D22" s="195"/>
      <c r="E22" s="194"/>
      <c r="F22" s="160"/>
      <c r="G22" s="68"/>
      <c r="H22" s="68"/>
      <c r="I22" s="54"/>
      <c r="J22" s="13"/>
      <c r="K22" s="142"/>
    </row>
    <row r="23" spans="1:11" ht="67.5" customHeight="1">
      <c r="A23" s="301" t="s">
        <v>352</v>
      </c>
      <c r="B23" s="192" t="s">
        <v>353</v>
      </c>
      <c r="C23" s="221">
        <f t="shared" ref="C23:H23" si="2">SUM(C24:C26)</f>
        <v>0</v>
      </c>
      <c r="D23" s="221">
        <f t="shared" si="2"/>
        <v>0</v>
      </c>
      <c r="E23" s="221">
        <f t="shared" si="2"/>
        <v>0</v>
      </c>
      <c r="F23" s="221">
        <f t="shared" si="2"/>
        <v>0</v>
      </c>
      <c r="G23" s="221">
        <f t="shared" si="2"/>
        <v>0</v>
      </c>
      <c r="H23" s="163">
        <f t="shared" si="2"/>
        <v>0</v>
      </c>
      <c r="I23" s="222"/>
      <c r="J23" s="13"/>
      <c r="K23" s="142"/>
    </row>
    <row r="24" spans="1:11" ht="15">
      <c r="A24" s="302"/>
      <c r="B24" s="170"/>
      <c r="C24" s="223"/>
      <c r="D24" s="195"/>
      <c r="E24" s="194"/>
      <c r="F24" s="160"/>
      <c r="G24" s="68"/>
      <c r="H24" s="68"/>
      <c r="I24" s="54"/>
      <c r="J24" s="13"/>
      <c r="K24" s="142"/>
    </row>
    <row r="25" spans="1:11" ht="15">
      <c r="A25" s="302"/>
      <c r="B25" s="170"/>
      <c r="C25" s="223"/>
      <c r="D25" s="195"/>
      <c r="E25" s="194"/>
      <c r="F25" s="160"/>
      <c r="G25" s="68"/>
      <c r="H25" s="68"/>
      <c r="I25" s="54"/>
      <c r="J25" s="13"/>
      <c r="K25" s="142"/>
    </row>
    <row r="26" spans="1:11" ht="15">
      <c r="A26" s="302"/>
      <c r="B26" s="170"/>
      <c r="C26" s="223"/>
      <c r="D26" s="195"/>
      <c r="E26" s="194"/>
      <c r="F26" s="160"/>
      <c r="G26" s="68"/>
      <c r="H26" s="68"/>
      <c r="I26" s="54"/>
      <c r="J26" s="13"/>
      <c r="K26" s="142"/>
    </row>
    <row r="27" spans="1:11" ht="22.5" customHeight="1">
      <c r="A27" s="195" t="s">
        <v>354</v>
      </c>
      <c r="B27" s="170" t="s">
        <v>355</v>
      </c>
      <c r="C27" s="87"/>
      <c r="D27" s="195"/>
      <c r="E27" s="195"/>
      <c r="F27" s="163"/>
      <c r="G27" s="68"/>
      <c r="H27" s="68"/>
      <c r="I27" s="54"/>
      <c r="J27" s="13"/>
      <c r="K27" s="142"/>
    </row>
    <row r="28" spans="1:11" ht="30.75" customHeight="1">
      <c r="A28" s="195" t="s">
        <v>356</v>
      </c>
      <c r="B28" s="170" t="s">
        <v>357</v>
      </c>
      <c r="C28" s="87"/>
      <c r="D28" s="195"/>
      <c r="E28" s="195"/>
      <c r="F28" s="163"/>
      <c r="G28" s="68"/>
      <c r="H28" s="68"/>
      <c r="I28" s="54"/>
      <c r="J28" s="13"/>
      <c r="K28" s="142"/>
    </row>
    <row r="29" spans="1:11" ht="30">
      <c r="A29" s="195" t="s">
        <v>358</v>
      </c>
      <c r="B29" s="170" t="s">
        <v>286</v>
      </c>
      <c r="C29" s="221">
        <f t="shared" ref="C29:H29" si="3">C31</f>
        <v>0</v>
      </c>
      <c r="D29" s="221">
        <f t="shared" si="3"/>
        <v>0</v>
      </c>
      <c r="E29" s="221">
        <f t="shared" si="3"/>
        <v>0</v>
      </c>
      <c r="F29" s="221">
        <f t="shared" si="3"/>
        <v>0</v>
      </c>
      <c r="G29" s="221">
        <f t="shared" si="3"/>
        <v>0</v>
      </c>
      <c r="H29" s="163">
        <f t="shared" si="3"/>
        <v>0</v>
      </c>
      <c r="I29" s="222"/>
      <c r="J29" s="13"/>
      <c r="K29" s="142"/>
    </row>
    <row r="30" spans="1:11" ht="15">
      <c r="A30" s="195"/>
      <c r="B30" s="115"/>
      <c r="C30" s="87"/>
      <c r="D30" s="195"/>
      <c r="E30" s="195"/>
      <c r="F30" s="163"/>
      <c r="G30" s="68"/>
      <c r="H30" s="68"/>
      <c r="I30" s="54"/>
      <c r="J30" s="13"/>
      <c r="K30" s="142"/>
    </row>
    <row r="31" spans="1:11" ht="15">
      <c r="A31" s="195"/>
      <c r="B31" s="115"/>
      <c r="C31" s="87"/>
      <c r="D31" s="195"/>
      <c r="E31" s="195"/>
      <c r="F31" s="163"/>
      <c r="G31" s="68"/>
      <c r="H31" s="68"/>
      <c r="I31" s="54"/>
      <c r="J31" s="13"/>
      <c r="K31" s="142"/>
    </row>
    <row r="32" spans="1:11" ht="15">
      <c r="A32" s="68"/>
      <c r="B32" s="165" t="s">
        <v>213</v>
      </c>
      <c r="C32" s="128">
        <f t="shared" ref="C32:H32" si="4">C18+C23+C27+C28+C29</f>
        <v>0</v>
      </c>
      <c r="D32" s="128">
        <f t="shared" si="4"/>
        <v>0</v>
      </c>
      <c r="E32" s="128">
        <f t="shared" si="4"/>
        <v>0</v>
      </c>
      <c r="F32" s="128">
        <f t="shared" si="4"/>
        <v>0</v>
      </c>
      <c r="G32" s="128">
        <f t="shared" si="4"/>
        <v>0</v>
      </c>
      <c r="H32" s="128">
        <f t="shared" si="4"/>
        <v>0</v>
      </c>
      <c r="I32" s="209"/>
      <c r="J32" s="224"/>
      <c r="K32" s="218"/>
    </row>
  </sheetData>
  <mergeCells count="5">
    <mergeCell ref="I1:K1"/>
    <mergeCell ref="A18:A22"/>
    <mergeCell ref="A23:A26"/>
    <mergeCell ref="H2:K2"/>
    <mergeCell ref="B6:I6"/>
  </mergeCells>
  <pageMargins left="0.7" right="0.7" top="0.75" bottom="0.75" header="0.3" footer="0.3"/>
  <pageSetup paperSize="9" scale="6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Normal="100" zoomScaleSheetLayoutView="100" workbookViewId="0">
      <selection activeCell="L10" sqref="L10"/>
    </sheetView>
  </sheetViews>
  <sheetFormatPr defaultRowHeight="12.75"/>
  <cols>
    <col min="2" max="2" width="17.85546875" customWidth="1"/>
    <col min="9" max="9" width="8" customWidth="1"/>
  </cols>
  <sheetData>
    <row r="1" spans="1:11" ht="21" customHeight="1">
      <c r="A1" s="136"/>
      <c r="F1" s="317" t="s">
        <v>371</v>
      </c>
      <c r="G1" s="318"/>
      <c r="H1" s="318"/>
    </row>
    <row r="2" spans="1:11" ht="80.25" customHeight="1">
      <c r="A2" s="137"/>
      <c r="B2" s="138"/>
      <c r="E2" s="280" t="s">
        <v>20</v>
      </c>
      <c r="F2" s="280"/>
      <c r="G2" s="280"/>
      <c r="H2" s="280"/>
      <c r="I2" s="146"/>
    </row>
    <row r="3" spans="1:11" ht="30" customHeight="1">
      <c r="A3" s="136"/>
      <c r="B3" s="138"/>
      <c r="H3" s="140"/>
    </row>
    <row r="4" spans="1:11" ht="15.75">
      <c r="A4" s="181" t="s">
        <v>360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</row>
    <row r="5" spans="1:11">
      <c r="A5" s="141"/>
      <c r="B5" s="142"/>
      <c r="C5" s="142"/>
      <c r="D5" s="142"/>
      <c r="E5" s="142"/>
      <c r="F5" s="142"/>
      <c r="G5" s="226"/>
      <c r="H5" s="142"/>
    </row>
    <row r="6" spans="1:11" ht="57" customHeight="1">
      <c r="A6" s="307" t="s">
        <v>185</v>
      </c>
      <c r="B6" s="307"/>
      <c r="C6" s="307"/>
      <c r="D6" s="307"/>
      <c r="E6" s="307"/>
      <c r="F6" s="307"/>
      <c r="G6" s="307"/>
      <c r="H6" s="307"/>
    </row>
    <row r="7" spans="1:11" ht="15">
      <c r="A7" s="190"/>
      <c r="B7" s="13"/>
      <c r="C7" s="13"/>
      <c r="D7" s="13"/>
      <c r="E7" s="13"/>
      <c r="F7" s="13"/>
      <c r="G7" s="13"/>
      <c r="H7" s="200" t="s">
        <v>99</v>
      </c>
    </row>
    <row r="8" spans="1:11" ht="90">
      <c r="A8" s="195" t="s">
        <v>264</v>
      </c>
      <c r="B8" s="195" t="s">
        <v>216</v>
      </c>
      <c r="C8" s="210" t="s">
        <v>361</v>
      </c>
      <c r="D8" s="210" t="s">
        <v>362</v>
      </c>
      <c r="E8" s="156" t="s">
        <v>11</v>
      </c>
      <c r="F8" s="157" t="s">
        <v>120</v>
      </c>
      <c r="G8" s="157" t="s">
        <v>121</v>
      </c>
      <c r="H8" s="157" t="s">
        <v>122</v>
      </c>
    </row>
    <row r="9" spans="1:11" ht="50.25" customHeight="1">
      <c r="A9" s="330" t="s">
        <v>363</v>
      </c>
      <c r="B9" s="163" t="s">
        <v>364</v>
      </c>
      <c r="C9" s="227">
        <f t="shared" ref="C9:H9" si="0">SUM(C12:C13)</f>
        <v>0</v>
      </c>
      <c r="D9" s="227">
        <f t="shared" si="0"/>
        <v>0</v>
      </c>
      <c r="E9" s="227">
        <f t="shared" si="0"/>
        <v>0</v>
      </c>
      <c r="F9" s="227">
        <f t="shared" si="0"/>
        <v>0</v>
      </c>
      <c r="G9" s="227">
        <f t="shared" si="0"/>
        <v>0</v>
      </c>
      <c r="H9" s="227">
        <f t="shared" si="0"/>
        <v>0</v>
      </c>
    </row>
    <row r="10" spans="1:11" ht="15">
      <c r="A10" s="331"/>
      <c r="B10" s="87"/>
      <c r="C10" s="228"/>
      <c r="D10" s="228"/>
      <c r="E10" s="68"/>
      <c r="F10" s="68"/>
      <c r="G10" s="68"/>
      <c r="H10" s="68"/>
    </row>
    <row r="11" spans="1:11" ht="15">
      <c r="A11" s="331"/>
      <c r="B11" s="87"/>
      <c r="C11" s="228"/>
      <c r="D11" s="228"/>
      <c r="E11" s="68"/>
      <c r="F11" s="68"/>
      <c r="G11" s="68"/>
      <c r="H11" s="68"/>
    </row>
    <row r="12" spans="1:11" ht="15">
      <c r="A12" s="331"/>
      <c r="B12" s="87"/>
      <c r="C12" s="228"/>
      <c r="D12" s="228"/>
      <c r="E12" s="68"/>
      <c r="F12" s="68"/>
      <c r="G12" s="68"/>
      <c r="H12" s="68"/>
    </row>
    <row r="13" spans="1:11" ht="15">
      <c r="A13" s="332"/>
      <c r="B13" s="87"/>
      <c r="C13" s="228"/>
      <c r="D13" s="228"/>
      <c r="E13" s="68"/>
      <c r="F13" s="68"/>
      <c r="G13" s="68"/>
      <c r="H13" s="68"/>
    </row>
    <row r="14" spans="1:11" ht="48.75" customHeight="1">
      <c r="A14" s="87" t="s">
        <v>365</v>
      </c>
      <c r="B14" s="87" t="s">
        <v>366</v>
      </c>
      <c r="C14" s="227">
        <f t="shared" ref="C14:H14" si="1">SUM(C15:C19)</f>
        <v>0</v>
      </c>
      <c r="D14" s="227">
        <f t="shared" si="1"/>
        <v>0</v>
      </c>
      <c r="E14" s="227">
        <f t="shared" si="1"/>
        <v>0</v>
      </c>
      <c r="F14" s="227">
        <f t="shared" si="1"/>
        <v>0</v>
      </c>
      <c r="G14" s="227">
        <f t="shared" si="1"/>
        <v>0</v>
      </c>
      <c r="H14" s="227">
        <f t="shared" si="1"/>
        <v>0</v>
      </c>
    </row>
    <row r="15" spans="1:11" ht="15">
      <c r="A15" s="87"/>
      <c r="B15" s="87"/>
      <c r="C15" s="228"/>
      <c r="D15" s="228"/>
      <c r="E15" s="68"/>
      <c r="F15" s="68"/>
      <c r="G15" s="68"/>
      <c r="H15" s="68"/>
    </row>
    <row r="16" spans="1:11" ht="15">
      <c r="A16" s="87"/>
      <c r="B16" s="87"/>
      <c r="C16" s="228"/>
      <c r="D16" s="228"/>
      <c r="E16" s="68"/>
      <c r="F16" s="68"/>
      <c r="G16" s="68"/>
      <c r="H16" s="68"/>
    </row>
    <row r="17" spans="1:8" ht="15">
      <c r="A17" s="87"/>
      <c r="B17" s="87"/>
      <c r="C17" s="228"/>
      <c r="D17" s="228"/>
      <c r="E17" s="68"/>
      <c r="F17" s="68"/>
      <c r="G17" s="68"/>
      <c r="H17" s="68"/>
    </row>
    <row r="18" spans="1:8" ht="15">
      <c r="A18" s="87"/>
      <c r="B18" s="87"/>
      <c r="C18" s="228"/>
      <c r="D18" s="228"/>
      <c r="E18" s="68"/>
      <c r="F18" s="68"/>
      <c r="G18" s="68"/>
      <c r="H18" s="68"/>
    </row>
    <row r="19" spans="1:8" ht="15">
      <c r="A19" s="87"/>
      <c r="B19" s="87"/>
      <c r="C19" s="228"/>
      <c r="D19" s="228"/>
      <c r="E19" s="68"/>
      <c r="F19" s="68"/>
      <c r="G19" s="68"/>
      <c r="H19" s="68"/>
    </row>
    <row r="20" spans="1:8" ht="42.75" customHeight="1">
      <c r="A20" s="87" t="s">
        <v>367</v>
      </c>
      <c r="B20" s="87" t="s">
        <v>368</v>
      </c>
      <c r="C20" s="227">
        <f t="shared" ref="C20:H20" si="2">SUM(C26:C27)</f>
        <v>0</v>
      </c>
      <c r="D20" s="227">
        <f t="shared" si="2"/>
        <v>0</v>
      </c>
      <c r="E20" s="227">
        <f t="shared" si="2"/>
        <v>0</v>
      </c>
      <c r="F20" s="227">
        <f t="shared" si="2"/>
        <v>0</v>
      </c>
      <c r="G20" s="227">
        <f t="shared" si="2"/>
        <v>0</v>
      </c>
      <c r="H20" s="227">
        <f t="shared" si="2"/>
        <v>0</v>
      </c>
    </row>
    <row r="21" spans="1:8" ht="15">
      <c r="A21" s="87"/>
      <c r="B21" s="87"/>
      <c r="C21" s="228"/>
      <c r="D21" s="228"/>
      <c r="E21" s="68"/>
      <c r="F21" s="68"/>
      <c r="G21" s="68"/>
      <c r="H21" s="68"/>
    </row>
    <row r="22" spans="1:8" ht="15">
      <c r="A22" s="87"/>
      <c r="B22" s="87"/>
      <c r="C22" s="228"/>
      <c r="D22" s="228"/>
      <c r="E22" s="68"/>
      <c r="F22" s="68"/>
      <c r="G22" s="68"/>
      <c r="H22" s="68"/>
    </row>
    <row r="23" spans="1:8" ht="60" customHeight="1">
      <c r="A23" s="87" t="s">
        <v>369</v>
      </c>
      <c r="B23" s="170" t="s">
        <v>370</v>
      </c>
      <c r="C23" s="227">
        <f t="shared" ref="C23:H23" si="3">SUM(C24:C27)</f>
        <v>0</v>
      </c>
      <c r="D23" s="227">
        <f t="shared" si="3"/>
        <v>0</v>
      </c>
      <c r="E23" s="227">
        <f t="shared" si="3"/>
        <v>0</v>
      </c>
      <c r="F23" s="227">
        <f t="shared" si="3"/>
        <v>0</v>
      </c>
      <c r="G23" s="227">
        <f t="shared" si="3"/>
        <v>0</v>
      </c>
      <c r="H23" s="227">
        <f t="shared" si="3"/>
        <v>0</v>
      </c>
    </row>
    <row r="24" spans="1:8" ht="15">
      <c r="A24" s="87"/>
      <c r="B24" s="87"/>
      <c r="C24" s="228"/>
      <c r="D24" s="228"/>
      <c r="E24" s="68"/>
      <c r="F24" s="68"/>
      <c r="G24" s="68"/>
      <c r="H24" s="68"/>
    </row>
    <row r="25" spans="1:8" ht="15">
      <c r="A25" s="87"/>
      <c r="B25" s="87"/>
      <c r="C25" s="228"/>
      <c r="D25" s="228"/>
      <c r="E25" s="68"/>
      <c r="F25" s="68"/>
      <c r="G25" s="68"/>
      <c r="H25" s="68"/>
    </row>
    <row r="26" spans="1:8" ht="15">
      <c r="A26" s="87"/>
      <c r="B26" s="87"/>
      <c r="C26" s="228"/>
      <c r="D26" s="228"/>
      <c r="E26" s="68"/>
      <c r="F26" s="68"/>
      <c r="G26" s="68"/>
      <c r="H26" s="68"/>
    </row>
    <row r="27" spans="1:8" ht="15">
      <c r="A27" s="87"/>
      <c r="B27" s="87"/>
      <c r="C27" s="228"/>
      <c r="D27" s="228"/>
      <c r="E27" s="68"/>
      <c r="F27" s="68"/>
      <c r="G27" s="68"/>
      <c r="H27" s="68"/>
    </row>
    <row r="28" spans="1:8" ht="15">
      <c r="A28" s="68"/>
      <c r="B28" s="165" t="s">
        <v>213</v>
      </c>
      <c r="C28" s="128">
        <f t="shared" ref="C28:H28" si="4">C9+C14+C20+C23</f>
        <v>0</v>
      </c>
      <c r="D28" s="128">
        <f t="shared" si="4"/>
        <v>0</v>
      </c>
      <c r="E28" s="128">
        <f t="shared" si="4"/>
        <v>0</v>
      </c>
      <c r="F28" s="128">
        <f t="shared" si="4"/>
        <v>0</v>
      </c>
      <c r="G28" s="128">
        <f t="shared" si="4"/>
        <v>0</v>
      </c>
      <c r="H28" s="128">
        <f t="shared" si="4"/>
        <v>0</v>
      </c>
    </row>
  </sheetData>
  <mergeCells count="4">
    <mergeCell ref="F1:H1"/>
    <mergeCell ref="A9:A13"/>
    <mergeCell ref="A6:H6"/>
    <mergeCell ref="E2:H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L31"/>
  <sheetViews>
    <sheetView view="pageBreakPreview" zoomScaleNormal="100" zoomScaleSheetLayoutView="100" workbookViewId="0">
      <selection activeCell="B21" sqref="B21"/>
    </sheetView>
  </sheetViews>
  <sheetFormatPr defaultRowHeight="12.75"/>
  <cols>
    <col min="2" max="2" width="23.5703125" customWidth="1"/>
    <col min="3" max="3" width="7.5703125" customWidth="1"/>
    <col min="4" max="4" width="10.7109375" customWidth="1"/>
    <col min="6" max="6" width="11.28515625" customWidth="1"/>
    <col min="7" max="8" width="10.5703125" customWidth="1"/>
  </cols>
  <sheetData>
    <row r="1" spans="1:12" ht="20.25" customHeight="1">
      <c r="A1" s="136"/>
      <c r="F1" s="317" t="s">
        <v>394</v>
      </c>
      <c r="G1" s="318"/>
      <c r="H1" s="318"/>
    </row>
    <row r="2" spans="1:12" ht="60.75" customHeight="1">
      <c r="A2" s="137"/>
      <c r="B2" s="138"/>
      <c r="C2" s="139"/>
      <c r="D2" s="139"/>
      <c r="E2" s="280" t="s">
        <v>20</v>
      </c>
      <c r="F2" s="280"/>
      <c r="G2" s="280"/>
      <c r="H2" s="280"/>
    </row>
    <row r="3" spans="1:12" ht="15.75">
      <c r="A3" s="229"/>
      <c r="B3" s="138"/>
      <c r="C3" s="139"/>
      <c r="D3" s="139"/>
      <c r="H3" s="140"/>
    </row>
    <row r="4" spans="1:12" ht="15.75">
      <c r="A4" s="181" t="s">
        <v>372</v>
      </c>
      <c r="B4" s="182"/>
      <c r="C4" s="183"/>
      <c r="D4" s="183"/>
      <c r="E4" s="182"/>
      <c r="F4" s="182"/>
      <c r="G4" s="182"/>
      <c r="H4" s="182"/>
      <c r="I4" s="182"/>
      <c r="J4" s="182"/>
      <c r="K4" s="182"/>
      <c r="L4" s="182"/>
    </row>
    <row r="5" spans="1:12" ht="18">
      <c r="A5" s="180"/>
      <c r="B5" s="142"/>
      <c r="C5" s="179"/>
      <c r="D5" s="179"/>
      <c r="E5" s="142"/>
      <c r="F5" s="142"/>
      <c r="G5" s="142"/>
      <c r="H5" s="142"/>
    </row>
    <row r="6" spans="1:12" ht="47.25" customHeight="1">
      <c r="A6" s="307" t="s">
        <v>185</v>
      </c>
      <c r="B6" s="307"/>
      <c r="C6" s="307"/>
      <c r="D6" s="307"/>
      <c r="E6" s="307"/>
      <c r="F6" s="307"/>
      <c r="G6" s="307"/>
      <c r="H6" s="307"/>
      <c r="I6" s="199"/>
    </row>
    <row r="7" spans="1:12" ht="15">
      <c r="A7" s="190"/>
      <c r="B7" s="108"/>
      <c r="C7" s="13"/>
      <c r="D7" s="13"/>
      <c r="E7" s="13"/>
      <c r="F7" s="13"/>
      <c r="G7" s="13"/>
      <c r="H7" s="200" t="s">
        <v>99</v>
      </c>
      <c r="I7" s="231"/>
      <c r="J7" s="231"/>
    </row>
    <row r="8" spans="1:12" ht="75">
      <c r="A8" s="191" t="s">
        <v>136</v>
      </c>
      <c r="B8" s="191" t="s">
        <v>216</v>
      </c>
      <c r="C8" s="238" t="s">
        <v>401</v>
      </c>
      <c r="D8" s="210" t="s">
        <v>373</v>
      </c>
      <c r="E8" s="156" t="s">
        <v>11</v>
      </c>
      <c r="F8" s="157" t="s">
        <v>120</v>
      </c>
      <c r="G8" s="157" t="s">
        <v>121</v>
      </c>
      <c r="H8" s="157" t="s">
        <v>122</v>
      </c>
      <c r="I8" s="231"/>
      <c r="J8" s="231"/>
    </row>
    <row r="9" spans="1:12" ht="30">
      <c r="A9" s="310" t="s">
        <v>374</v>
      </c>
      <c r="B9" s="87" t="s">
        <v>375</v>
      </c>
      <c r="C9" s="210"/>
      <c r="D9" s="210"/>
      <c r="E9" s="210"/>
      <c r="F9" s="210"/>
      <c r="G9" s="210"/>
      <c r="H9" s="210"/>
      <c r="I9" s="231"/>
      <c r="J9" s="231"/>
    </row>
    <row r="10" spans="1:12" ht="30">
      <c r="A10" s="310"/>
      <c r="B10" s="170" t="s">
        <v>376</v>
      </c>
      <c r="C10" s="210"/>
      <c r="D10" s="210"/>
      <c r="E10" s="210"/>
      <c r="F10" s="210"/>
      <c r="G10" s="210"/>
      <c r="H10" s="210"/>
      <c r="I10" s="231"/>
      <c r="J10" s="231"/>
    </row>
    <row r="11" spans="1:12" ht="15">
      <c r="A11" s="310"/>
      <c r="B11" s="170" t="s">
        <v>377</v>
      </c>
      <c r="C11" s="210"/>
      <c r="D11" s="210"/>
      <c r="E11" s="210"/>
      <c r="F11" s="210"/>
      <c r="G11" s="210"/>
      <c r="H11" s="210"/>
      <c r="I11" s="231"/>
      <c r="J11" s="231"/>
    </row>
    <row r="12" spans="1:12" ht="30">
      <c r="A12" s="310"/>
      <c r="B12" s="170" t="s">
        <v>378</v>
      </c>
      <c r="C12" s="210"/>
      <c r="D12" s="210"/>
      <c r="E12" s="210"/>
      <c r="F12" s="210"/>
      <c r="G12" s="210"/>
      <c r="H12" s="210"/>
      <c r="I12" s="231"/>
      <c r="J12" s="231"/>
    </row>
    <row r="13" spans="1:12" ht="15">
      <c r="A13" s="310"/>
      <c r="B13" s="170" t="s">
        <v>379</v>
      </c>
      <c r="C13" s="210"/>
      <c r="D13" s="210"/>
      <c r="E13" s="210"/>
      <c r="F13" s="210"/>
      <c r="G13" s="210"/>
      <c r="H13" s="210"/>
      <c r="I13" s="231"/>
      <c r="J13" s="231"/>
    </row>
    <row r="14" spans="1:12" ht="30">
      <c r="A14" s="195" t="s">
        <v>380</v>
      </c>
      <c r="B14" s="170" t="s">
        <v>381</v>
      </c>
      <c r="C14" s="210"/>
      <c r="D14" s="210"/>
      <c r="E14" s="210"/>
      <c r="F14" s="210"/>
      <c r="G14" s="210"/>
      <c r="H14" s="210"/>
      <c r="I14" s="231"/>
      <c r="J14" s="231"/>
    </row>
    <row r="15" spans="1:12" ht="15">
      <c r="A15" s="76"/>
      <c r="B15" s="230" t="s">
        <v>382</v>
      </c>
      <c r="C15" s="68"/>
      <c r="D15" s="194"/>
      <c r="E15" s="70"/>
      <c r="F15" s="68"/>
      <c r="G15" s="68"/>
      <c r="H15" s="68"/>
      <c r="I15" s="231"/>
      <c r="J15" s="231"/>
    </row>
    <row r="16" spans="1:12" ht="30">
      <c r="A16" s="76"/>
      <c r="B16" s="230" t="s">
        <v>383</v>
      </c>
      <c r="C16" s="68"/>
      <c r="D16" s="194"/>
      <c r="E16" s="70"/>
      <c r="F16" s="68"/>
      <c r="G16" s="68"/>
      <c r="H16" s="68"/>
      <c r="I16" s="231"/>
      <c r="J16" s="231"/>
    </row>
    <row r="17" spans="1:10" ht="30">
      <c r="A17" s="195"/>
      <c r="B17" s="230" t="s">
        <v>384</v>
      </c>
      <c r="C17" s="68"/>
      <c r="D17" s="159"/>
      <c r="E17" s="70"/>
      <c r="F17" s="68"/>
      <c r="G17" s="68"/>
      <c r="H17" s="68"/>
      <c r="I17" s="231"/>
      <c r="J17" s="231"/>
    </row>
    <row r="18" spans="1:10" ht="30">
      <c r="A18" s="195"/>
      <c r="B18" s="230" t="s">
        <v>385</v>
      </c>
      <c r="C18" s="68"/>
      <c r="D18" s="159"/>
      <c r="E18" s="70"/>
      <c r="F18" s="68"/>
      <c r="G18" s="68"/>
      <c r="H18" s="68"/>
      <c r="I18" s="231"/>
      <c r="J18" s="231"/>
    </row>
    <row r="19" spans="1:10" ht="30">
      <c r="A19" s="195" t="s">
        <v>380</v>
      </c>
      <c r="B19" s="230" t="s">
        <v>386</v>
      </c>
      <c r="C19" s="68"/>
      <c r="D19" s="194"/>
      <c r="E19" s="70"/>
      <c r="F19" s="68"/>
      <c r="G19" s="68"/>
      <c r="H19" s="68"/>
      <c r="I19" s="231"/>
      <c r="J19" s="231"/>
    </row>
    <row r="20" spans="1:10" ht="15">
      <c r="A20" s="195"/>
      <c r="B20" s="230"/>
      <c r="C20" s="68"/>
      <c r="D20" s="194"/>
      <c r="E20" s="70"/>
      <c r="F20" s="68"/>
      <c r="G20" s="68"/>
      <c r="H20" s="68"/>
      <c r="I20" s="231"/>
      <c r="J20" s="231"/>
    </row>
    <row r="21" spans="1:10" ht="15">
      <c r="A21" s="195"/>
      <c r="B21" s="232"/>
      <c r="C21" s="178"/>
      <c r="D21" s="233"/>
      <c r="E21" s="234"/>
      <c r="F21" s="164"/>
      <c r="G21" s="164"/>
      <c r="H21" s="164"/>
      <c r="I21" s="231"/>
      <c r="J21" s="231"/>
    </row>
    <row r="22" spans="1:10" ht="15">
      <c r="A22" s="68"/>
      <c r="B22" s="165" t="s">
        <v>324</v>
      </c>
      <c r="C22" s="128">
        <f t="shared" ref="C22:H22" si="0">SUM(C9:C21)</f>
        <v>0</v>
      </c>
      <c r="D22" s="128">
        <f t="shared" si="0"/>
        <v>0</v>
      </c>
      <c r="E22" s="128">
        <f t="shared" si="0"/>
        <v>0</v>
      </c>
      <c r="F22" s="128">
        <f t="shared" si="0"/>
        <v>0</v>
      </c>
      <c r="G22" s="128">
        <f t="shared" si="0"/>
        <v>0</v>
      </c>
      <c r="H22" s="128">
        <f t="shared" si="0"/>
        <v>0</v>
      </c>
      <c r="I22" s="231"/>
      <c r="J22" s="231"/>
    </row>
    <row r="23" spans="1:10" ht="15">
      <c r="A23" s="76"/>
      <c r="B23" s="76"/>
      <c r="C23" s="119"/>
      <c r="D23" s="119"/>
      <c r="E23" s="76"/>
      <c r="F23" s="76"/>
      <c r="G23" s="76"/>
      <c r="H23" s="78" t="s">
        <v>99</v>
      </c>
      <c r="I23" s="231"/>
      <c r="J23" s="231"/>
    </row>
    <row r="24" spans="1:10" ht="91.5" customHeight="1">
      <c r="A24" s="195" t="s">
        <v>387</v>
      </c>
      <c r="B24" s="195" t="s">
        <v>388</v>
      </c>
      <c r="C24" s="238" t="s">
        <v>402</v>
      </c>
      <c r="D24" s="210" t="s">
        <v>389</v>
      </c>
      <c r="E24" s="156" t="s">
        <v>11</v>
      </c>
      <c r="F24" s="157" t="s">
        <v>120</v>
      </c>
      <c r="G24" s="157" t="s">
        <v>121</v>
      </c>
      <c r="H24" s="157" t="s">
        <v>122</v>
      </c>
      <c r="I24" s="231"/>
      <c r="J24" s="231"/>
    </row>
    <row r="25" spans="1:10" ht="15">
      <c r="A25" s="165">
        <v>1</v>
      </c>
      <c r="B25" s="230" t="s">
        <v>390</v>
      </c>
      <c r="C25" s="68"/>
      <c r="D25" s="68"/>
      <c r="E25" s="68"/>
      <c r="F25" s="235"/>
      <c r="G25" s="235"/>
      <c r="H25" s="235"/>
      <c r="I25" s="231"/>
      <c r="J25" s="231"/>
    </row>
    <row r="26" spans="1:10" ht="15">
      <c r="A26" s="165">
        <v>2</v>
      </c>
      <c r="B26" s="230" t="s">
        <v>391</v>
      </c>
      <c r="C26" s="68"/>
      <c r="D26" s="68"/>
      <c r="E26" s="68"/>
      <c r="F26" s="235"/>
      <c r="G26" s="235"/>
      <c r="H26" s="235"/>
      <c r="I26" s="231"/>
      <c r="J26" s="231"/>
    </row>
    <row r="27" spans="1:10" ht="15">
      <c r="A27" s="165">
        <v>3</v>
      </c>
      <c r="B27" s="230" t="s">
        <v>392</v>
      </c>
      <c r="C27" s="68"/>
      <c r="D27" s="68"/>
      <c r="E27" s="68"/>
      <c r="F27" s="235"/>
      <c r="G27" s="235"/>
      <c r="H27" s="235"/>
      <c r="I27" s="231"/>
      <c r="J27" s="231"/>
    </row>
    <row r="28" spans="1:10" ht="15">
      <c r="A28" s="165">
        <v>4</v>
      </c>
      <c r="B28" s="230" t="s">
        <v>393</v>
      </c>
      <c r="C28" s="165"/>
      <c r="D28" s="165"/>
      <c r="E28" s="68"/>
      <c r="F28" s="235"/>
      <c r="G28" s="235"/>
      <c r="H28" s="235"/>
      <c r="I28" s="231"/>
      <c r="J28" s="231"/>
    </row>
    <row r="29" spans="1:10" ht="15">
      <c r="A29" s="165">
        <v>5</v>
      </c>
      <c r="B29" s="230"/>
      <c r="C29" s="68"/>
      <c r="D29" s="68"/>
      <c r="E29" s="68"/>
      <c r="F29" s="235"/>
      <c r="G29" s="235"/>
      <c r="H29" s="235"/>
      <c r="I29" s="231"/>
      <c r="J29" s="231"/>
    </row>
    <row r="30" spans="1:10" ht="15">
      <c r="A30" s="165">
        <v>6</v>
      </c>
      <c r="B30" s="230"/>
      <c r="C30" s="68"/>
      <c r="D30" s="68"/>
      <c r="E30" s="68"/>
      <c r="F30" s="235"/>
      <c r="G30" s="235"/>
      <c r="H30" s="235"/>
      <c r="I30" s="231"/>
      <c r="J30" s="231"/>
    </row>
    <row r="31" spans="1:10" ht="15">
      <c r="A31" s="165"/>
      <c r="B31" s="130" t="s">
        <v>2</v>
      </c>
      <c r="C31" s="236">
        <f t="shared" ref="C31:H31" si="1">SUM(C25:C30)</f>
        <v>0</v>
      </c>
      <c r="D31" s="91">
        <f t="shared" si="1"/>
        <v>0</v>
      </c>
      <c r="E31" s="91">
        <f t="shared" si="1"/>
        <v>0</v>
      </c>
      <c r="F31" s="91">
        <f t="shared" si="1"/>
        <v>0</v>
      </c>
      <c r="G31" s="91">
        <f t="shared" si="1"/>
        <v>0</v>
      </c>
      <c r="H31" s="91">
        <f t="shared" si="1"/>
        <v>0</v>
      </c>
      <c r="I31" s="231"/>
      <c r="J31" s="231"/>
    </row>
  </sheetData>
  <mergeCells count="4">
    <mergeCell ref="F1:H1"/>
    <mergeCell ref="A9:A13"/>
    <mergeCell ref="E2:H2"/>
    <mergeCell ref="A6:H6"/>
  </mergeCells>
  <pageMargins left="0.7" right="0.7" top="0.75" bottom="0.75" header="0.3" footer="0.3"/>
  <pageSetup paperSize="9" scale="91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8"/>
  <sheetViews>
    <sheetView tabSelected="1" view="pageBreakPreview" topLeftCell="A58" zoomScaleNormal="100" zoomScaleSheetLayoutView="100" workbookViewId="0">
      <selection activeCell="B75" sqref="B75:G75"/>
    </sheetView>
  </sheetViews>
  <sheetFormatPr defaultRowHeight="12.75"/>
  <cols>
    <col min="2" max="2" width="18.85546875" customWidth="1"/>
    <col min="7" max="7" width="19.42578125" customWidth="1"/>
  </cols>
  <sheetData>
    <row r="1" spans="1:10" ht="15.75">
      <c r="E1" s="337" t="s">
        <v>444</v>
      </c>
      <c r="F1" s="337"/>
      <c r="G1" s="337"/>
    </row>
    <row r="2" spans="1:10" ht="56.25" customHeight="1">
      <c r="D2" s="280" t="s">
        <v>20</v>
      </c>
      <c r="E2" s="280"/>
      <c r="F2" s="280"/>
      <c r="G2" s="280"/>
    </row>
    <row r="3" spans="1:10" ht="18.75">
      <c r="G3" s="240"/>
    </row>
    <row r="4" spans="1:10" ht="42.75" customHeight="1">
      <c r="A4" s="338" t="s">
        <v>446</v>
      </c>
      <c r="B4" s="338"/>
      <c r="C4" s="338"/>
      <c r="D4" s="338"/>
      <c r="E4" s="338"/>
      <c r="F4" s="338"/>
      <c r="G4" s="338"/>
      <c r="H4" s="199"/>
    </row>
    <row r="5" spans="1:10" ht="33" customHeight="1">
      <c r="A5" s="243" t="s">
        <v>428</v>
      </c>
      <c r="B5" s="243"/>
      <c r="C5" s="243"/>
      <c r="D5" s="243"/>
      <c r="E5" s="243"/>
      <c r="F5" s="243"/>
      <c r="G5" s="243"/>
      <c r="H5" s="243"/>
      <c r="I5" s="243"/>
      <c r="J5" s="241"/>
    </row>
    <row r="6" spans="1:10" ht="23.25" customHeight="1">
      <c r="A6" s="260" t="s">
        <v>403</v>
      </c>
      <c r="B6" s="244"/>
      <c r="C6" s="244"/>
      <c r="D6" s="244"/>
      <c r="E6" s="244"/>
      <c r="F6" s="245"/>
      <c r="G6" s="200" t="s">
        <v>99</v>
      </c>
      <c r="H6" s="244"/>
      <c r="I6" s="244"/>
    </row>
    <row r="7" spans="1:10" ht="15">
      <c r="A7" s="339" t="s">
        <v>447</v>
      </c>
      <c r="B7" s="339"/>
      <c r="C7" s="340" t="s">
        <v>404</v>
      </c>
      <c r="D7" s="340"/>
      <c r="E7" s="340"/>
      <c r="F7" s="340"/>
      <c r="G7" s="340"/>
      <c r="H7" s="244"/>
      <c r="I7" s="244"/>
    </row>
    <row r="8" spans="1:10" ht="61.5" customHeight="1">
      <c r="A8" s="339"/>
      <c r="B8" s="339"/>
      <c r="C8" s="246" t="s">
        <v>405</v>
      </c>
      <c r="D8" s="246" t="s">
        <v>406</v>
      </c>
      <c r="E8" s="246" t="s">
        <v>407</v>
      </c>
      <c r="F8" s="246" t="s">
        <v>0</v>
      </c>
      <c r="G8" s="246" t="s">
        <v>408</v>
      </c>
      <c r="H8" s="244"/>
      <c r="I8" s="244"/>
    </row>
    <row r="9" spans="1:10" ht="15">
      <c r="A9" s="334" t="s">
        <v>409</v>
      </c>
      <c r="B9" s="335"/>
      <c r="C9" s="246"/>
      <c r="D9" s="246"/>
      <c r="E9" s="246"/>
      <c r="F9" s="246"/>
      <c r="G9" s="247"/>
      <c r="H9" s="244"/>
      <c r="I9" s="244"/>
    </row>
    <row r="10" spans="1:10" ht="15">
      <c r="A10" s="248"/>
      <c r="B10" s="249" t="s">
        <v>410</v>
      </c>
      <c r="C10" s="246"/>
      <c r="D10" s="246"/>
      <c r="E10" s="246"/>
      <c r="F10" s="246"/>
      <c r="G10" s="247"/>
      <c r="H10" s="244"/>
      <c r="I10" s="244"/>
    </row>
    <row r="11" spans="1:10" ht="15">
      <c r="A11" s="248"/>
      <c r="B11" s="249" t="s">
        <v>411</v>
      </c>
      <c r="C11" s="246"/>
      <c r="D11" s="246"/>
      <c r="E11" s="246"/>
      <c r="F11" s="246"/>
      <c r="G11" s="247"/>
      <c r="H11" s="244"/>
      <c r="I11" s="244"/>
    </row>
    <row r="12" spans="1:10" ht="15">
      <c r="A12" s="248"/>
      <c r="B12" s="249" t="s">
        <v>412</v>
      </c>
      <c r="C12" s="246"/>
      <c r="D12" s="246"/>
      <c r="E12" s="246"/>
      <c r="F12" s="246"/>
      <c r="G12" s="247"/>
      <c r="H12" s="244"/>
      <c r="I12" s="244"/>
    </row>
    <row r="13" spans="1:10" ht="15">
      <c r="A13" s="334" t="s">
        <v>413</v>
      </c>
      <c r="B13" s="335"/>
      <c r="C13" s="246"/>
      <c r="D13" s="246"/>
      <c r="E13" s="246"/>
      <c r="F13" s="246"/>
      <c r="G13" s="247"/>
      <c r="H13" s="244"/>
      <c r="I13" s="244"/>
    </row>
    <row r="14" spans="1:10" ht="15">
      <c r="A14" s="248"/>
      <c r="B14" s="249" t="s">
        <v>414</v>
      </c>
      <c r="C14" s="246"/>
      <c r="D14" s="246"/>
      <c r="E14" s="246"/>
      <c r="F14" s="246"/>
      <c r="G14" s="247"/>
      <c r="H14" s="244"/>
      <c r="I14" s="244"/>
    </row>
    <row r="15" spans="1:10" ht="30">
      <c r="A15" s="248"/>
      <c r="B15" s="249" t="s">
        <v>415</v>
      </c>
      <c r="C15" s="246"/>
      <c r="D15" s="246"/>
      <c r="E15" s="246"/>
      <c r="F15" s="246"/>
      <c r="G15" s="247"/>
      <c r="H15" s="244"/>
      <c r="I15" s="244"/>
    </row>
    <row r="16" spans="1:10" ht="15">
      <c r="A16" s="248"/>
      <c r="B16" s="249" t="s">
        <v>416</v>
      </c>
      <c r="C16" s="246"/>
      <c r="D16" s="246"/>
      <c r="E16" s="246"/>
      <c r="F16" s="246"/>
      <c r="G16" s="247"/>
      <c r="H16" s="244"/>
      <c r="I16" s="244"/>
    </row>
    <row r="17" spans="1:9" ht="15">
      <c r="A17" s="334" t="s">
        <v>417</v>
      </c>
      <c r="B17" s="335"/>
      <c r="C17" s="246"/>
      <c r="D17" s="246"/>
      <c r="E17" s="246"/>
      <c r="F17" s="246"/>
      <c r="G17" s="247"/>
      <c r="H17" s="244"/>
      <c r="I17" s="244"/>
    </row>
    <row r="18" spans="1:9" ht="105">
      <c r="A18" s="248"/>
      <c r="B18" s="249" t="s">
        <v>418</v>
      </c>
      <c r="C18" s="246"/>
      <c r="D18" s="246"/>
      <c r="E18" s="246"/>
      <c r="F18" s="246"/>
      <c r="G18" s="247"/>
      <c r="H18" s="244"/>
      <c r="I18" s="244"/>
    </row>
    <row r="19" spans="1:9" ht="45">
      <c r="A19" s="248"/>
      <c r="B19" s="249" t="s">
        <v>419</v>
      </c>
      <c r="C19" s="246"/>
      <c r="D19" s="246"/>
      <c r="E19" s="246"/>
      <c r="F19" s="246"/>
      <c r="G19" s="247"/>
      <c r="H19" s="244"/>
      <c r="I19" s="244"/>
    </row>
    <row r="20" spans="1:9" ht="15">
      <c r="A20" s="248"/>
      <c r="B20" s="250" t="s">
        <v>416</v>
      </c>
      <c r="C20" s="251"/>
      <c r="D20" s="251"/>
      <c r="E20" s="251"/>
      <c r="F20" s="251"/>
      <c r="G20" s="251"/>
      <c r="H20" s="244"/>
      <c r="I20" s="244"/>
    </row>
    <row r="21" spans="1:9" ht="15">
      <c r="A21" s="334" t="s">
        <v>420</v>
      </c>
      <c r="B21" s="335"/>
      <c r="C21" s="251"/>
      <c r="D21" s="251"/>
      <c r="E21" s="251"/>
      <c r="F21" s="251"/>
      <c r="G21" s="251"/>
      <c r="H21" s="244"/>
      <c r="I21" s="244"/>
    </row>
    <row r="22" spans="1:9" ht="15">
      <c r="A22" s="334" t="s">
        <v>421</v>
      </c>
      <c r="B22" s="335"/>
      <c r="C22" s="251"/>
      <c r="D22" s="251"/>
      <c r="E22" s="251"/>
      <c r="F22" s="251"/>
      <c r="G22" s="251"/>
      <c r="H22" s="244"/>
      <c r="I22" s="244"/>
    </row>
    <row r="23" spans="1:9" ht="45">
      <c r="A23" s="252"/>
      <c r="B23" s="253" t="s">
        <v>422</v>
      </c>
      <c r="C23" s="251"/>
      <c r="D23" s="251"/>
      <c r="E23" s="251"/>
      <c r="F23" s="251"/>
      <c r="G23" s="251"/>
      <c r="H23" s="244"/>
      <c r="I23" s="244"/>
    </row>
    <row r="24" spans="1:9" ht="60">
      <c r="A24" s="248"/>
      <c r="B24" s="249" t="s">
        <v>423</v>
      </c>
      <c r="C24" s="251"/>
      <c r="D24" s="251"/>
      <c r="E24" s="251"/>
      <c r="F24" s="251"/>
      <c r="G24" s="251"/>
      <c r="H24" s="244"/>
      <c r="I24" s="244"/>
    </row>
    <row r="25" spans="1:9" ht="15">
      <c r="A25" s="248"/>
      <c r="B25" s="250" t="s">
        <v>416</v>
      </c>
      <c r="C25" s="251"/>
      <c r="D25" s="251"/>
      <c r="E25" s="251"/>
      <c r="F25" s="251"/>
      <c r="G25" s="251"/>
      <c r="H25" s="244"/>
      <c r="I25" s="244"/>
    </row>
    <row r="26" spans="1:9" ht="15">
      <c r="A26" s="336" t="s">
        <v>424</v>
      </c>
      <c r="B26" s="336"/>
      <c r="C26" s="251"/>
      <c r="D26" s="251"/>
      <c r="E26" s="251"/>
      <c r="F26" s="251"/>
      <c r="G26" s="251"/>
      <c r="H26" s="244"/>
      <c r="I26" s="244"/>
    </row>
    <row r="27" spans="1:9" ht="15">
      <c r="A27" s="261"/>
      <c r="B27" s="261"/>
      <c r="C27" s="262"/>
      <c r="D27" s="262"/>
      <c r="E27" s="262"/>
      <c r="F27" s="262"/>
      <c r="G27" s="262"/>
      <c r="H27" s="244"/>
      <c r="I27" s="244"/>
    </row>
    <row r="28" spans="1:9" ht="15">
      <c r="B28" s="242"/>
    </row>
    <row r="29" spans="1:9" ht="15">
      <c r="A29" s="260" t="s">
        <v>429</v>
      </c>
      <c r="B29" s="244"/>
      <c r="C29" s="244"/>
      <c r="D29" s="244"/>
      <c r="E29" s="244"/>
      <c r="F29" s="13"/>
      <c r="G29" s="257" t="s">
        <v>99</v>
      </c>
    </row>
    <row r="30" spans="1:9" ht="15">
      <c r="A30" s="339" t="s">
        <v>447</v>
      </c>
      <c r="B30" s="339"/>
      <c r="C30" s="340" t="s">
        <v>32</v>
      </c>
      <c r="D30" s="340"/>
      <c r="E30" s="340"/>
      <c r="F30" s="340"/>
      <c r="G30" s="340"/>
    </row>
    <row r="31" spans="1:9" ht="30">
      <c r="A31" s="339"/>
      <c r="B31" s="339"/>
      <c r="C31" s="246" t="s">
        <v>405</v>
      </c>
      <c r="D31" s="246" t="s">
        <v>406</v>
      </c>
      <c r="E31" s="246" t="s">
        <v>407</v>
      </c>
      <c r="F31" s="246" t="s">
        <v>0</v>
      </c>
      <c r="G31" s="246" t="s">
        <v>408</v>
      </c>
    </row>
    <row r="32" spans="1:9" ht="15">
      <c r="A32" s="334" t="s">
        <v>409</v>
      </c>
      <c r="B32" s="335"/>
      <c r="C32" s="246"/>
      <c r="D32" s="246"/>
      <c r="E32" s="246"/>
      <c r="F32" s="246"/>
      <c r="G32" s="247"/>
    </row>
    <row r="33" spans="1:7" ht="15">
      <c r="A33" s="248"/>
      <c r="B33" s="249" t="s">
        <v>410</v>
      </c>
      <c r="C33" s="246"/>
      <c r="D33" s="246"/>
      <c r="E33" s="246"/>
      <c r="F33" s="246"/>
      <c r="G33" s="247"/>
    </row>
    <row r="34" spans="1:7" ht="15">
      <c r="A34" s="248"/>
      <c r="B34" s="249" t="s">
        <v>411</v>
      </c>
      <c r="C34" s="246"/>
      <c r="D34" s="246"/>
      <c r="E34" s="246"/>
      <c r="F34" s="246"/>
      <c r="G34" s="247"/>
    </row>
    <row r="35" spans="1:7" ht="15">
      <c r="A35" s="248"/>
      <c r="B35" s="249" t="s">
        <v>412</v>
      </c>
      <c r="C35" s="246"/>
      <c r="D35" s="246"/>
      <c r="E35" s="246"/>
      <c r="F35" s="246"/>
      <c r="G35" s="247"/>
    </row>
    <row r="36" spans="1:7" ht="15">
      <c r="A36" s="334" t="s">
        <v>413</v>
      </c>
      <c r="B36" s="335"/>
      <c r="C36" s="246"/>
      <c r="D36" s="246"/>
      <c r="E36" s="246"/>
      <c r="F36" s="246"/>
      <c r="G36" s="247"/>
    </row>
    <row r="37" spans="1:7" ht="15">
      <c r="A37" s="248"/>
      <c r="B37" s="249" t="s">
        <v>414</v>
      </c>
      <c r="C37" s="246"/>
      <c r="D37" s="246"/>
      <c r="E37" s="246"/>
      <c r="F37" s="246"/>
      <c r="G37" s="247"/>
    </row>
    <row r="38" spans="1:7" ht="30">
      <c r="A38" s="248"/>
      <c r="B38" s="249" t="s">
        <v>415</v>
      </c>
      <c r="C38" s="246"/>
      <c r="D38" s="246"/>
      <c r="E38" s="246"/>
      <c r="F38" s="246"/>
      <c r="G38" s="247"/>
    </row>
    <row r="39" spans="1:7" ht="15">
      <c r="A39" s="248"/>
      <c r="B39" s="249" t="s">
        <v>416</v>
      </c>
      <c r="C39" s="246"/>
      <c r="D39" s="246"/>
      <c r="E39" s="246"/>
      <c r="F39" s="246"/>
      <c r="G39" s="247"/>
    </row>
    <row r="40" spans="1:7" ht="15">
      <c r="A40" s="334" t="s">
        <v>417</v>
      </c>
      <c r="B40" s="335"/>
      <c r="C40" s="246"/>
      <c r="D40" s="246"/>
      <c r="E40" s="246"/>
      <c r="F40" s="246"/>
      <c r="G40" s="247"/>
    </row>
    <row r="41" spans="1:7" ht="105">
      <c r="A41" s="248"/>
      <c r="B41" s="249" t="s">
        <v>418</v>
      </c>
      <c r="C41" s="246"/>
      <c r="D41" s="246"/>
      <c r="E41" s="246"/>
      <c r="F41" s="246"/>
      <c r="G41" s="247"/>
    </row>
    <row r="42" spans="1:7" ht="45">
      <c r="A42" s="248"/>
      <c r="B42" s="249" t="s">
        <v>419</v>
      </c>
      <c r="C42" s="246"/>
      <c r="D42" s="246"/>
      <c r="E42" s="246"/>
      <c r="F42" s="246"/>
      <c r="G42" s="247"/>
    </row>
    <row r="43" spans="1:7" ht="15">
      <c r="A43" s="248"/>
      <c r="B43" s="250" t="s">
        <v>416</v>
      </c>
      <c r="C43" s="251"/>
      <c r="D43" s="251"/>
      <c r="E43" s="251"/>
      <c r="F43" s="251"/>
      <c r="G43" s="251"/>
    </row>
    <row r="44" spans="1:7" ht="15">
      <c r="A44" s="334" t="s">
        <v>420</v>
      </c>
      <c r="B44" s="335"/>
      <c r="C44" s="251"/>
      <c r="D44" s="251"/>
      <c r="E44" s="251"/>
      <c r="F44" s="251"/>
      <c r="G44" s="251"/>
    </row>
    <row r="45" spans="1:7" ht="15">
      <c r="A45" s="334" t="s">
        <v>421</v>
      </c>
      <c r="B45" s="335"/>
      <c r="C45" s="251"/>
      <c r="D45" s="251"/>
      <c r="E45" s="251"/>
      <c r="F45" s="251"/>
      <c r="G45" s="251"/>
    </row>
    <row r="46" spans="1:7" ht="45">
      <c r="A46" s="252"/>
      <c r="B46" s="253" t="s">
        <v>422</v>
      </c>
      <c r="C46" s="251"/>
      <c r="D46" s="251"/>
      <c r="E46" s="251"/>
      <c r="F46" s="251"/>
      <c r="G46" s="251"/>
    </row>
    <row r="47" spans="1:7" ht="60">
      <c r="A47" s="248"/>
      <c r="B47" s="249" t="s">
        <v>423</v>
      </c>
      <c r="C47" s="251"/>
      <c r="D47" s="251"/>
      <c r="E47" s="251"/>
      <c r="F47" s="251"/>
      <c r="G47" s="251"/>
    </row>
    <row r="48" spans="1:7" ht="15">
      <c r="A48" s="248"/>
      <c r="B48" s="250" t="s">
        <v>416</v>
      </c>
      <c r="C48" s="251"/>
      <c r="D48" s="251"/>
      <c r="E48" s="251"/>
      <c r="F48" s="251"/>
      <c r="G48" s="251"/>
    </row>
    <row r="49" spans="1:7" ht="15">
      <c r="A49" s="336" t="s">
        <v>424</v>
      </c>
      <c r="B49" s="336"/>
      <c r="C49" s="251"/>
      <c r="D49" s="251"/>
      <c r="E49" s="251"/>
      <c r="F49" s="251"/>
      <c r="G49" s="251"/>
    </row>
    <row r="52" spans="1:7" ht="15">
      <c r="A52" s="260" t="s">
        <v>430</v>
      </c>
      <c r="B52" s="244"/>
      <c r="C52" s="244"/>
      <c r="D52" s="244"/>
      <c r="E52" s="244"/>
      <c r="F52" s="244"/>
      <c r="G52" s="257" t="s">
        <v>99</v>
      </c>
    </row>
    <row r="53" spans="1:7" ht="15">
      <c r="A53" s="339" t="s">
        <v>447</v>
      </c>
      <c r="B53" s="339"/>
      <c r="C53" s="340" t="s">
        <v>33</v>
      </c>
      <c r="D53" s="340"/>
      <c r="E53" s="340"/>
      <c r="F53" s="340"/>
      <c r="G53" s="340"/>
    </row>
    <row r="54" spans="1:7" ht="30">
      <c r="A54" s="339"/>
      <c r="B54" s="339"/>
      <c r="C54" s="246" t="s">
        <v>405</v>
      </c>
      <c r="D54" s="246" t="s">
        <v>406</v>
      </c>
      <c r="E54" s="246" t="s">
        <v>407</v>
      </c>
      <c r="F54" s="246" t="s">
        <v>0</v>
      </c>
      <c r="G54" s="246" t="s">
        <v>408</v>
      </c>
    </row>
    <row r="55" spans="1:7" ht="15">
      <c r="A55" s="334" t="s">
        <v>409</v>
      </c>
      <c r="B55" s="335"/>
      <c r="C55" s="246"/>
      <c r="D55" s="246"/>
      <c r="E55" s="246"/>
      <c r="F55" s="246"/>
      <c r="G55" s="247"/>
    </row>
    <row r="56" spans="1:7" ht="15">
      <c r="A56" s="248"/>
      <c r="B56" s="249" t="s">
        <v>410</v>
      </c>
      <c r="C56" s="246"/>
      <c r="D56" s="246"/>
      <c r="E56" s="246"/>
      <c r="F56" s="246"/>
      <c r="G56" s="247"/>
    </row>
    <row r="57" spans="1:7" ht="15">
      <c r="A57" s="248"/>
      <c r="B57" s="249" t="s">
        <v>411</v>
      </c>
      <c r="C57" s="246"/>
      <c r="D57" s="246"/>
      <c r="E57" s="246"/>
      <c r="F57" s="246"/>
      <c r="G57" s="247"/>
    </row>
    <row r="58" spans="1:7" ht="15">
      <c r="A58" s="248"/>
      <c r="B58" s="249" t="s">
        <v>412</v>
      </c>
      <c r="C58" s="246"/>
      <c r="D58" s="246"/>
      <c r="E58" s="246"/>
      <c r="F58" s="246"/>
      <c r="G58" s="247"/>
    </row>
    <row r="59" spans="1:7" ht="15">
      <c r="A59" s="334" t="s">
        <v>413</v>
      </c>
      <c r="B59" s="335"/>
      <c r="C59" s="246"/>
      <c r="D59" s="246"/>
      <c r="E59" s="246"/>
      <c r="F59" s="246"/>
      <c r="G59" s="247"/>
    </row>
    <row r="60" spans="1:7" ht="15">
      <c r="A60" s="248"/>
      <c r="B60" s="249" t="s">
        <v>414</v>
      </c>
      <c r="C60" s="246"/>
      <c r="D60" s="246"/>
      <c r="E60" s="246"/>
      <c r="F60" s="246"/>
      <c r="G60" s="247"/>
    </row>
    <row r="61" spans="1:7" ht="30">
      <c r="A61" s="248"/>
      <c r="B61" s="249" t="s">
        <v>415</v>
      </c>
      <c r="C61" s="246"/>
      <c r="D61" s="246"/>
      <c r="E61" s="246"/>
      <c r="F61" s="246"/>
      <c r="G61" s="247"/>
    </row>
    <row r="62" spans="1:7" ht="15">
      <c r="A62" s="248"/>
      <c r="B62" s="249" t="s">
        <v>416</v>
      </c>
      <c r="C62" s="246"/>
      <c r="D62" s="246"/>
      <c r="E62" s="246"/>
      <c r="F62" s="246"/>
      <c r="G62" s="247"/>
    </row>
    <row r="63" spans="1:7" ht="15">
      <c r="A63" s="334" t="s">
        <v>417</v>
      </c>
      <c r="B63" s="335"/>
      <c r="C63" s="246"/>
      <c r="D63" s="246"/>
      <c r="E63" s="246"/>
      <c r="F63" s="246"/>
      <c r="G63" s="247"/>
    </row>
    <row r="64" spans="1:7" ht="105">
      <c r="A64" s="248"/>
      <c r="B64" s="249" t="s">
        <v>418</v>
      </c>
      <c r="C64" s="246"/>
      <c r="D64" s="246"/>
      <c r="E64" s="246"/>
      <c r="F64" s="246"/>
      <c r="G64" s="247"/>
    </row>
    <row r="65" spans="1:7" ht="45">
      <c r="A65" s="248"/>
      <c r="B65" s="249" t="s">
        <v>419</v>
      </c>
      <c r="C65" s="246"/>
      <c r="D65" s="246"/>
      <c r="E65" s="246"/>
      <c r="F65" s="246"/>
      <c r="G65" s="247"/>
    </row>
    <row r="66" spans="1:7" ht="15">
      <c r="A66" s="248"/>
      <c r="B66" s="250" t="s">
        <v>416</v>
      </c>
      <c r="C66" s="251"/>
      <c r="D66" s="251"/>
      <c r="E66" s="251"/>
      <c r="F66" s="251"/>
      <c r="G66" s="251"/>
    </row>
    <row r="67" spans="1:7" ht="15">
      <c r="A67" s="334" t="s">
        <v>420</v>
      </c>
      <c r="B67" s="335"/>
      <c r="C67" s="251"/>
      <c r="D67" s="251"/>
      <c r="E67" s="251"/>
      <c r="F67" s="251"/>
      <c r="G67" s="251"/>
    </row>
    <row r="68" spans="1:7" ht="15">
      <c r="A68" s="334" t="s">
        <v>421</v>
      </c>
      <c r="B68" s="335"/>
      <c r="C68" s="251"/>
      <c r="D68" s="251"/>
      <c r="E68" s="251"/>
      <c r="F68" s="251"/>
      <c r="G68" s="251"/>
    </row>
    <row r="69" spans="1:7" ht="45">
      <c r="A69" s="252"/>
      <c r="B69" s="253" t="s">
        <v>422</v>
      </c>
      <c r="C69" s="251"/>
      <c r="D69" s="251"/>
      <c r="E69" s="251"/>
      <c r="F69" s="251"/>
      <c r="G69" s="251"/>
    </row>
    <row r="70" spans="1:7" ht="60">
      <c r="A70" s="248"/>
      <c r="B70" s="249" t="s">
        <v>423</v>
      </c>
      <c r="C70" s="251"/>
      <c r="D70" s="251"/>
      <c r="E70" s="251"/>
      <c r="F70" s="251"/>
      <c r="G70" s="251"/>
    </row>
    <row r="71" spans="1:7" ht="15">
      <c r="A71" s="248"/>
      <c r="B71" s="250" t="s">
        <v>416</v>
      </c>
      <c r="C71" s="251"/>
      <c r="D71" s="251"/>
      <c r="E71" s="251"/>
      <c r="F71" s="251"/>
      <c r="G71" s="251"/>
    </row>
    <row r="72" spans="1:7" ht="15">
      <c r="A72" s="336" t="s">
        <v>424</v>
      </c>
      <c r="B72" s="336"/>
      <c r="C72" s="251"/>
      <c r="D72" s="251"/>
      <c r="E72" s="251"/>
      <c r="F72" s="251"/>
      <c r="G72" s="251"/>
    </row>
    <row r="75" spans="1:7" ht="31.5" customHeight="1">
      <c r="B75" s="333" t="s">
        <v>448</v>
      </c>
      <c r="C75" s="295"/>
      <c r="D75" s="295"/>
      <c r="E75" s="295"/>
      <c r="F75" s="295"/>
      <c r="G75" s="295"/>
    </row>
    <row r="76" spans="1:7" ht="15">
      <c r="B76" s="242" t="s">
        <v>425</v>
      </c>
    </row>
    <row r="77" spans="1:7" ht="15">
      <c r="B77" s="242" t="s">
        <v>426</v>
      </c>
    </row>
    <row r="78" spans="1:7" ht="15">
      <c r="B78" s="242" t="s">
        <v>427</v>
      </c>
    </row>
  </sheetData>
  <mergeCells count="28">
    <mergeCell ref="A55:B55"/>
    <mergeCell ref="A59:B59"/>
    <mergeCell ref="A63:B63"/>
    <mergeCell ref="A67:B67"/>
    <mergeCell ref="A68:B68"/>
    <mergeCell ref="D2:G2"/>
    <mergeCell ref="A13:B13"/>
    <mergeCell ref="E1:G1"/>
    <mergeCell ref="A4:G4"/>
    <mergeCell ref="A7:B8"/>
    <mergeCell ref="C7:G7"/>
    <mergeCell ref="A9:B9"/>
    <mergeCell ref="B75:G75"/>
    <mergeCell ref="A17:B17"/>
    <mergeCell ref="A21:B21"/>
    <mergeCell ref="A22:B22"/>
    <mergeCell ref="A26:B26"/>
    <mergeCell ref="A30:B31"/>
    <mergeCell ref="C30:G30"/>
    <mergeCell ref="A32:B32"/>
    <mergeCell ref="A36:B36"/>
    <mergeCell ref="A40:B40"/>
    <mergeCell ref="A44:B44"/>
    <mergeCell ref="A45:B45"/>
    <mergeCell ref="A49:B49"/>
    <mergeCell ref="A53:B54"/>
    <mergeCell ref="C53:G53"/>
    <mergeCell ref="A72:B72"/>
  </mergeCells>
  <pageMargins left="0.7" right="0.7" top="0.75" bottom="0.75" header="0.3" footer="0.3"/>
  <pageSetup paperSize="9" fitToHeight="0" orientation="portrait" r:id="rId1"/>
  <rowBreaks count="2" manualBreakCount="2">
    <brk id="28" max="6" man="1"/>
    <brk id="5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26"/>
  <sheetViews>
    <sheetView view="pageBreakPreview" zoomScaleNormal="100" zoomScaleSheetLayoutView="100" workbookViewId="0">
      <selection activeCell="I2" sqref="I2:L2"/>
    </sheetView>
  </sheetViews>
  <sheetFormatPr defaultRowHeight="12.75"/>
  <cols>
    <col min="1" max="1" width="16.28515625" customWidth="1"/>
    <col min="2" max="2" width="17.85546875" customWidth="1"/>
    <col min="3" max="3" width="16.140625" customWidth="1"/>
    <col min="4" max="4" width="10.28515625" customWidth="1"/>
    <col min="6" max="6" width="10.7109375" customWidth="1"/>
    <col min="7" max="7" width="10.42578125" customWidth="1"/>
    <col min="9" max="9" width="10.28515625" customWidth="1"/>
    <col min="11" max="11" width="9.5703125" customWidth="1"/>
    <col min="12" max="12" width="16.85546875" customWidth="1"/>
  </cols>
  <sheetData>
    <row r="1" spans="1:12" ht="15.75">
      <c r="L1" s="10" t="s">
        <v>51</v>
      </c>
    </row>
    <row r="2" spans="1:12" ht="49.5" customHeight="1">
      <c r="I2" s="280" t="s">
        <v>20</v>
      </c>
      <c r="J2" s="281"/>
      <c r="K2" s="281"/>
      <c r="L2" s="281"/>
    </row>
    <row r="5" spans="1:12" ht="36" customHeight="1">
      <c r="A5" s="289" t="s">
        <v>54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</row>
    <row r="6" spans="1:12" ht="21" customHeight="1">
      <c r="A6" s="7"/>
    </row>
    <row r="7" spans="1:12" ht="15">
      <c r="A7" s="291" t="s">
        <v>27</v>
      </c>
      <c r="B7" s="291" t="s">
        <v>52</v>
      </c>
      <c r="C7" s="291" t="s">
        <v>28</v>
      </c>
      <c r="D7" s="291" t="s">
        <v>29</v>
      </c>
      <c r="E7" s="291"/>
      <c r="F7" s="291"/>
      <c r="G7" s="291"/>
      <c r="H7" s="291"/>
      <c r="I7" s="291"/>
      <c r="J7" s="291"/>
      <c r="K7" s="291"/>
      <c r="L7" s="291" t="s">
        <v>30</v>
      </c>
    </row>
    <row r="8" spans="1:12" ht="15">
      <c r="A8" s="291"/>
      <c r="B8" s="291"/>
      <c r="C8" s="291"/>
      <c r="D8" s="291" t="s">
        <v>31</v>
      </c>
      <c r="E8" s="291"/>
      <c r="F8" s="291"/>
      <c r="G8" s="291" t="s">
        <v>32</v>
      </c>
      <c r="H8" s="291"/>
      <c r="I8" s="291"/>
      <c r="J8" s="291" t="s">
        <v>33</v>
      </c>
      <c r="K8" s="291"/>
      <c r="L8" s="291"/>
    </row>
    <row r="9" spans="1:12" ht="125.25" customHeight="1">
      <c r="A9" s="291"/>
      <c r="B9" s="291"/>
      <c r="C9" s="291"/>
      <c r="D9" s="17" t="s">
        <v>34</v>
      </c>
      <c r="E9" s="17" t="s">
        <v>35</v>
      </c>
      <c r="F9" s="17" t="s">
        <v>36</v>
      </c>
      <c r="G9" s="17" t="s">
        <v>34</v>
      </c>
      <c r="H9" s="17" t="s">
        <v>35</v>
      </c>
      <c r="I9" s="17" t="s">
        <v>37</v>
      </c>
      <c r="J9" s="17" t="s">
        <v>35</v>
      </c>
      <c r="K9" s="17" t="s">
        <v>38</v>
      </c>
      <c r="L9" s="291"/>
    </row>
    <row r="10" spans="1:12" ht="1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</row>
    <row r="11" spans="1:12" ht="15">
      <c r="A11" s="287" t="s">
        <v>53</v>
      </c>
      <c r="B11" s="288"/>
      <c r="C11" s="12" t="s">
        <v>39</v>
      </c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60">
      <c r="A12" s="287"/>
      <c r="B12" s="288"/>
      <c r="C12" s="12" t="s">
        <v>55</v>
      </c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5">
      <c r="A13" s="287"/>
      <c r="B13" s="288"/>
      <c r="C13" s="16" t="s">
        <v>40</v>
      </c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15">
      <c r="A14" s="287"/>
      <c r="B14" s="288"/>
      <c r="C14" s="12" t="s">
        <v>41</v>
      </c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15">
      <c r="A15" s="287" t="s">
        <v>42</v>
      </c>
      <c r="B15" s="288"/>
      <c r="C15" s="12" t="s">
        <v>39</v>
      </c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45">
      <c r="A16" s="287"/>
      <c r="B16" s="288"/>
      <c r="C16" s="12" t="s">
        <v>43</v>
      </c>
      <c r="D16" s="12"/>
      <c r="E16" s="12"/>
      <c r="F16" s="12"/>
      <c r="G16" s="12"/>
      <c r="H16" s="12"/>
      <c r="I16" s="12"/>
      <c r="J16" s="12"/>
      <c r="K16" s="12"/>
      <c r="L16" s="12"/>
    </row>
    <row r="17" spans="1:12" ht="15">
      <c r="A17" s="287"/>
      <c r="B17" s="288"/>
      <c r="C17" s="16" t="s">
        <v>40</v>
      </c>
      <c r="D17" s="12"/>
      <c r="E17" s="12"/>
      <c r="F17" s="12"/>
      <c r="G17" s="12"/>
      <c r="H17" s="12"/>
      <c r="I17" s="12"/>
      <c r="J17" s="12"/>
      <c r="K17" s="12"/>
      <c r="L17" s="12"/>
    </row>
    <row r="18" spans="1:12" ht="15">
      <c r="A18" s="287"/>
      <c r="B18" s="288"/>
      <c r="C18" s="12" t="s">
        <v>41</v>
      </c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60">
      <c r="A19" s="18" t="s">
        <v>44</v>
      </c>
      <c r="B19" s="12"/>
      <c r="C19" s="12" t="s">
        <v>45</v>
      </c>
      <c r="D19" s="12"/>
      <c r="E19" s="12"/>
      <c r="F19" s="12"/>
      <c r="G19" s="12"/>
      <c r="H19" s="12"/>
      <c r="I19" s="12"/>
      <c r="J19" s="12"/>
      <c r="K19" s="12"/>
      <c r="L19" s="12"/>
    </row>
    <row r="20" spans="1:12" ht="60">
      <c r="A20" s="18" t="s">
        <v>46</v>
      </c>
      <c r="B20" s="12"/>
      <c r="C20" s="12" t="s">
        <v>45</v>
      </c>
      <c r="D20" s="12"/>
      <c r="E20" s="12"/>
      <c r="F20" s="12"/>
      <c r="G20" s="12"/>
      <c r="H20" s="12"/>
      <c r="I20" s="12"/>
      <c r="J20" s="12"/>
      <c r="K20" s="12"/>
      <c r="L20" s="12"/>
    </row>
    <row r="21" spans="1:12" ht="15">
      <c r="A21" s="18" t="s">
        <v>41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ht="45">
      <c r="A22" s="18" t="s">
        <v>47</v>
      </c>
      <c r="B22" s="12"/>
      <c r="C22" s="12" t="s">
        <v>48</v>
      </c>
      <c r="D22" s="12"/>
      <c r="E22" s="12"/>
      <c r="F22" s="12"/>
      <c r="G22" s="12"/>
      <c r="H22" s="12"/>
      <c r="I22" s="12"/>
      <c r="J22" s="12"/>
      <c r="K22" s="12"/>
      <c r="L22" s="12"/>
    </row>
    <row r="23" spans="1:12" ht="45">
      <c r="A23" s="18" t="s">
        <v>49</v>
      </c>
      <c r="B23" s="12"/>
      <c r="C23" s="12" t="s">
        <v>48</v>
      </c>
      <c r="D23" s="12"/>
      <c r="E23" s="12"/>
      <c r="F23" s="12"/>
      <c r="G23" s="12"/>
      <c r="H23" s="12"/>
      <c r="I23" s="12"/>
      <c r="J23" s="12"/>
      <c r="K23" s="12"/>
      <c r="L23" s="12"/>
    </row>
    <row r="24" spans="1:12" ht="15">
      <c r="A24" s="18" t="s">
        <v>41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1:12" ht="15">
      <c r="A25" s="18" t="s">
        <v>50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1:12" ht="15">
      <c r="A26" s="18" t="s">
        <v>41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</sheetData>
  <mergeCells count="14">
    <mergeCell ref="A11:A14"/>
    <mergeCell ref="B11:B14"/>
    <mergeCell ref="A15:A18"/>
    <mergeCell ref="B15:B18"/>
    <mergeCell ref="I2:L2"/>
    <mergeCell ref="A5:L5"/>
    <mergeCell ref="A7:A9"/>
    <mergeCell ref="B7:B9"/>
    <mergeCell ref="C7:C9"/>
    <mergeCell ref="D7:K7"/>
    <mergeCell ref="L7:L9"/>
    <mergeCell ref="D8:F8"/>
    <mergeCell ref="G8:I8"/>
    <mergeCell ref="J8:K8"/>
  </mergeCells>
  <pageMargins left="0.7" right="0.7" top="0.75" bottom="0.75" header="0.3" footer="0.3"/>
  <pageSetup paperSize="9" scale="6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view="pageBreakPreview" zoomScaleNormal="100" zoomScaleSheetLayoutView="100" workbookViewId="0">
      <selection activeCell="C25" sqref="C25"/>
    </sheetView>
  </sheetViews>
  <sheetFormatPr defaultRowHeight="12.75"/>
  <cols>
    <col min="1" max="1" width="7.28515625" customWidth="1"/>
    <col min="2" max="2" width="31.7109375" customWidth="1"/>
    <col min="3" max="3" width="14.42578125" customWidth="1"/>
    <col min="4" max="4" width="11.42578125" customWidth="1"/>
    <col min="5" max="5" width="11.140625" customWidth="1"/>
    <col min="6" max="6" width="14.140625" customWidth="1"/>
  </cols>
  <sheetData>
    <row r="1" spans="1:7" ht="15.75">
      <c r="A1" s="254"/>
      <c r="E1" s="342" t="s">
        <v>443</v>
      </c>
      <c r="F1" s="342"/>
    </row>
    <row r="2" spans="1:7" ht="50.25" customHeight="1">
      <c r="A2" s="254"/>
      <c r="C2" s="280" t="s">
        <v>20</v>
      </c>
      <c r="D2" s="280"/>
      <c r="E2" s="280"/>
      <c r="F2" s="280"/>
      <c r="G2" s="146"/>
    </row>
    <row r="3" spans="1:7" ht="15.75">
      <c r="A3" s="254"/>
    </row>
    <row r="4" spans="1:7" ht="55.5" customHeight="1">
      <c r="A4" s="345" t="s">
        <v>445</v>
      </c>
      <c r="B4" s="346"/>
      <c r="C4" s="346"/>
      <c r="D4" s="346"/>
      <c r="E4" s="346"/>
      <c r="F4" s="346"/>
    </row>
    <row r="5" spans="1:7" ht="11.25" customHeight="1">
      <c r="A5" s="149"/>
    </row>
    <row r="6" spans="1:7" ht="15">
      <c r="A6" s="259" t="s">
        <v>449</v>
      </c>
      <c r="B6" s="244"/>
      <c r="C6" s="244"/>
      <c r="D6" s="244"/>
      <c r="E6" s="244"/>
      <c r="F6" s="244"/>
      <c r="G6" s="244"/>
    </row>
    <row r="7" spans="1:7" ht="15">
      <c r="A7" s="259"/>
      <c r="B7" s="244"/>
      <c r="C7" s="244"/>
      <c r="D7" s="244"/>
      <c r="E7" s="244"/>
      <c r="F7" s="244"/>
      <c r="G7" s="244"/>
    </row>
    <row r="8" spans="1:7" ht="15.75" customHeight="1">
      <c r="A8" s="219"/>
      <c r="B8" s="244"/>
      <c r="C8" s="244"/>
      <c r="D8" s="244"/>
      <c r="E8" s="343" t="s">
        <v>431</v>
      </c>
      <c r="F8" s="344"/>
      <c r="G8" s="244"/>
    </row>
    <row r="9" spans="1:7" ht="36.75" customHeight="1">
      <c r="A9" s="341" t="s">
        <v>450</v>
      </c>
      <c r="B9" s="341"/>
      <c r="C9" s="341"/>
      <c r="D9" s="341"/>
      <c r="E9" s="341"/>
      <c r="F9" s="341"/>
      <c r="G9" s="244"/>
    </row>
    <row r="10" spans="1:7" ht="15">
      <c r="A10" s="109"/>
      <c r="B10" s="244"/>
      <c r="C10" s="244"/>
      <c r="D10" s="244"/>
      <c r="E10" s="244"/>
      <c r="F10" s="244"/>
      <c r="G10" s="244"/>
    </row>
    <row r="11" spans="1:7" ht="31.5" customHeight="1">
      <c r="A11" s="291" t="s">
        <v>264</v>
      </c>
      <c r="B11" s="291" t="s">
        <v>432</v>
      </c>
      <c r="C11" s="291" t="s">
        <v>433</v>
      </c>
      <c r="D11" s="291"/>
      <c r="E11" s="291"/>
      <c r="F11" s="291"/>
      <c r="G11" s="244"/>
    </row>
    <row r="12" spans="1:7" ht="75">
      <c r="A12" s="291"/>
      <c r="B12" s="291"/>
      <c r="C12" s="239" t="s">
        <v>11</v>
      </c>
      <c r="D12" s="239" t="s">
        <v>120</v>
      </c>
      <c r="E12" s="239" t="s">
        <v>121</v>
      </c>
      <c r="F12" s="239" t="s">
        <v>122</v>
      </c>
      <c r="G12" s="244"/>
    </row>
    <row r="13" spans="1:7" ht="15">
      <c r="A13" s="239">
        <v>1</v>
      </c>
      <c r="B13" s="239">
        <v>2</v>
      </c>
      <c r="C13" s="239">
        <v>3</v>
      </c>
      <c r="D13" s="239">
        <v>4</v>
      </c>
      <c r="E13" s="239">
        <v>5</v>
      </c>
      <c r="F13" s="239">
        <v>6</v>
      </c>
      <c r="G13" s="244"/>
    </row>
    <row r="14" spans="1:7" ht="15">
      <c r="A14" s="239"/>
      <c r="B14" s="239"/>
      <c r="C14" s="239"/>
      <c r="D14" s="239"/>
      <c r="E14" s="239"/>
      <c r="F14" s="239"/>
      <c r="G14" s="244"/>
    </row>
    <row r="15" spans="1:7" ht="15">
      <c r="A15" s="109"/>
      <c r="B15" s="244"/>
      <c r="C15" s="244"/>
      <c r="D15" s="244"/>
      <c r="E15" s="244"/>
      <c r="F15" s="244"/>
      <c r="G15" s="244"/>
    </row>
    <row r="16" spans="1:7" ht="15">
      <c r="A16" s="219"/>
      <c r="B16" s="244"/>
      <c r="C16" s="244"/>
      <c r="D16" s="244"/>
      <c r="E16" s="244"/>
      <c r="F16" s="244"/>
      <c r="G16" s="244"/>
    </row>
    <row r="17" spans="1:7" ht="23.25" customHeight="1">
      <c r="A17" s="219"/>
      <c r="B17" s="244"/>
      <c r="C17" s="244"/>
      <c r="D17" s="244"/>
      <c r="E17" s="244"/>
      <c r="F17" s="13" t="s">
        <v>434</v>
      </c>
      <c r="G17" s="244"/>
    </row>
    <row r="18" spans="1:7" ht="39.75" customHeight="1">
      <c r="A18" s="341" t="s">
        <v>435</v>
      </c>
      <c r="B18" s="341"/>
      <c r="C18" s="341"/>
      <c r="D18" s="341"/>
      <c r="E18" s="341"/>
      <c r="F18" s="293"/>
      <c r="G18" s="244"/>
    </row>
    <row r="19" spans="1:7" ht="15">
      <c r="A19" s="109"/>
      <c r="B19" s="244"/>
      <c r="C19" s="244"/>
      <c r="D19" s="244"/>
      <c r="E19" s="244"/>
      <c r="F19" s="244"/>
      <c r="G19" s="244"/>
    </row>
    <row r="20" spans="1:7" ht="21.75" customHeight="1">
      <c r="A20" s="347" t="s">
        <v>264</v>
      </c>
      <c r="B20" s="291" t="s">
        <v>436</v>
      </c>
      <c r="C20" s="291" t="s">
        <v>437</v>
      </c>
      <c r="D20" s="291"/>
      <c r="E20" s="291"/>
      <c r="F20" s="291"/>
      <c r="G20" s="256"/>
    </row>
    <row r="21" spans="1:7" ht="18" customHeight="1">
      <c r="A21" s="347"/>
      <c r="B21" s="291"/>
      <c r="C21" s="291"/>
      <c r="D21" s="291"/>
      <c r="E21" s="291"/>
      <c r="F21" s="291"/>
      <c r="G21" s="256"/>
    </row>
    <row r="22" spans="1:7" ht="15">
      <c r="A22" s="347"/>
      <c r="B22" s="291"/>
      <c r="C22" s="347" t="s">
        <v>438</v>
      </c>
      <c r="D22" s="291" t="s">
        <v>439</v>
      </c>
      <c r="E22" s="291" t="s">
        <v>440</v>
      </c>
      <c r="F22" s="291" t="s">
        <v>441</v>
      </c>
      <c r="G22" s="256"/>
    </row>
    <row r="23" spans="1:7" ht="9" customHeight="1">
      <c r="A23" s="347"/>
      <c r="B23" s="291"/>
      <c r="C23" s="347"/>
      <c r="D23" s="291"/>
      <c r="E23" s="291"/>
      <c r="F23" s="291"/>
      <c r="G23" s="256"/>
    </row>
    <row r="24" spans="1:7" ht="15">
      <c r="A24" s="258">
        <v>1</v>
      </c>
      <c r="B24" s="258">
        <v>2</v>
      </c>
      <c r="C24" s="258">
        <v>3</v>
      </c>
      <c r="D24" s="258">
        <v>4</v>
      </c>
      <c r="E24" s="258">
        <v>5</v>
      </c>
      <c r="F24" s="258">
        <v>6</v>
      </c>
      <c r="G24" s="256"/>
    </row>
    <row r="25" spans="1:7" ht="15">
      <c r="A25" s="258"/>
      <c r="B25" s="258"/>
      <c r="C25" s="258"/>
      <c r="D25" s="258"/>
      <c r="E25" s="258"/>
      <c r="F25" s="258"/>
      <c r="G25" s="256"/>
    </row>
    <row r="26" spans="1:7" ht="15">
      <c r="A26" s="258"/>
      <c r="B26" s="258"/>
      <c r="C26" s="258"/>
      <c r="D26" s="258"/>
      <c r="E26" s="258"/>
      <c r="F26" s="258"/>
      <c r="G26" s="256"/>
    </row>
    <row r="27" spans="1:7" ht="18.75">
      <c r="A27" s="255"/>
    </row>
    <row r="28" spans="1:7" ht="15.75">
      <c r="A28" s="149" t="s">
        <v>442</v>
      </c>
    </row>
  </sheetData>
  <mergeCells count="16">
    <mergeCell ref="A20:A23"/>
    <mergeCell ref="B20:B23"/>
    <mergeCell ref="C20:F21"/>
    <mergeCell ref="C22:C23"/>
    <mergeCell ref="D22:D23"/>
    <mergeCell ref="E22:E23"/>
    <mergeCell ref="F22:F23"/>
    <mergeCell ref="A11:A12"/>
    <mergeCell ref="B11:B12"/>
    <mergeCell ref="C11:F11"/>
    <mergeCell ref="A18:F18"/>
    <mergeCell ref="E1:F1"/>
    <mergeCell ref="C2:F2"/>
    <mergeCell ref="A9:F9"/>
    <mergeCell ref="E8:F8"/>
    <mergeCell ref="A4:F4"/>
  </mergeCells>
  <pageMargins left="0.7" right="0.7" top="0.75" bottom="0.75" header="0.3" footer="0.3"/>
  <pageSetup paperSize="9" scale="99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L35"/>
  <sheetViews>
    <sheetView view="pageBreakPreview" topLeftCell="A12" zoomScaleNormal="100" zoomScaleSheetLayoutView="100" workbookViewId="0">
      <selection activeCell="A5" sqref="A5"/>
    </sheetView>
  </sheetViews>
  <sheetFormatPr defaultRowHeight="12.75"/>
  <cols>
    <col min="2" max="2" width="17.140625" customWidth="1"/>
    <col min="3" max="4" width="11.28515625" customWidth="1"/>
    <col min="5" max="5" width="10.5703125" customWidth="1"/>
    <col min="6" max="7" width="8.140625" customWidth="1"/>
    <col min="8" max="8" width="10.28515625" customWidth="1"/>
    <col min="9" max="9" width="10.5703125" customWidth="1"/>
    <col min="11" max="11" width="13.28515625" customWidth="1"/>
  </cols>
  <sheetData>
    <row r="1" spans="1:11" ht="15.75">
      <c r="A1" s="266"/>
      <c r="J1" s="342" t="s">
        <v>485</v>
      </c>
      <c r="K1" s="342"/>
    </row>
    <row r="2" spans="1:11" ht="69" customHeight="1">
      <c r="A2" s="266"/>
      <c r="H2" s="280" t="s">
        <v>20</v>
      </c>
      <c r="I2" s="280"/>
      <c r="J2" s="280"/>
      <c r="K2" s="280"/>
    </row>
    <row r="3" spans="1:11" ht="15">
      <c r="A3" s="266"/>
    </row>
    <row r="4" spans="1:11" ht="82.5" customHeight="1">
      <c r="A4" s="348" t="s">
        <v>479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</row>
    <row r="5" spans="1:11" ht="5.25" hidden="1" customHeight="1">
      <c r="A5" s="266"/>
    </row>
    <row r="6" spans="1:11" ht="1.5" hidden="1" customHeight="1">
      <c r="A6" s="267"/>
    </row>
    <row r="7" spans="1:11" ht="23.25" hidden="1" customHeight="1">
      <c r="A7" s="268"/>
    </row>
    <row r="8" spans="1:11" ht="15" hidden="1">
      <c r="A8" s="268"/>
    </row>
    <row r="9" spans="1:11" ht="15" hidden="1">
      <c r="A9" s="268"/>
    </row>
    <row r="10" spans="1:11" ht="15" hidden="1">
      <c r="A10" s="268"/>
    </row>
    <row r="11" spans="1:11" ht="15" hidden="1">
      <c r="A11" s="268"/>
    </row>
    <row r="12" spans="1:11" ht="84.75" customHeight="1">
      <c r="A12" s="291" t="s">
        <v>136</v>
      </c>
      <c r="B12" s="291" t="s">
        <v>457</v>
      </c>
      <c r="C12" s="291" t="s">
        <v>458</v>
      </c>
      <c r="D12" s="291"/>
      <c r="E12" s="291"/>
      <c r="F12" s="349" t="s">
        <v>478</v>
      </c>
      <c r="G12" s="350"/>
      <c r="H12" s="291" t="s">
        <v>459</v>
      </c>
      <c r="I12" s="291" t="s">
        <v>460</v>
      </c>
      <c r="J12" s="291" t="s">
        <v>461</v>
      </c>
      <c r="K12" s="291" t="s">
        <v>462</v>
      </c>
    </row>
    <row r="13" spans="1:11" ht="145.5" customHeight="1">
      <c r="A13" s="291"/>
      <c r="B13" s="291"/>
      <c r="C13" s="265" t="s">
        <v>463</v>
      </c>
      <c r="D13" s="265" t="s">
        <v>464</v>
      </c>
      <c r="E13" s="265" t="s">
        <v>465</v>
      </c>
      <c r="F13" s="265" t="s">
        <v>466</v>
      </c>
      <c r="G13" s="265" t="s">
        <v>467</v>
      </c>
      <c r="H13" s="291"/>
      <c r="I13" s="291"/>
      <c r="J13" s="291"/>
      <c r="K13" s="291"/>
    </row>
    <row r="14" spans="1:11" ht="15">
      <c r="A14" s="265">
        <v>1</v>
      </c>
      <c r="B14" s="265">
        <v>2</v>
      </c>
      <c r="C14" s="265">
        <v>3</v>
      </c>
      <c r="D14" s="265">
        <v>4</v>
      </c>
      <c r="E14" s="265">
        <v>5</v>
      </c>
      <c r="F14" s="265">
        <v>6</v>
      </c>
      <c r="G14" s="265">
        <v>7</v>
      </c>
      <c r="H14" s="265">
        <v>8</v>
      </c>
      <c r="I14" s="265">
        <v>9</v>
      </c>
      <c r="J14" s="265">
        <v>10</v>
      </c>
      <c r="K14" s="265">
        <v>11</v>
      </c>
    </row>
    <row r="15" spans="1:11" ht="64.5" customHeight="1">
      <c r="A15" s="265" t="s">
        <v>468</v>
      </c>
      <c r="B15" s="264" t="s">
        <v>469</v>
      </c>
      <c r="C15" s="264"/>
      <c r="D15" s="264"/>
      <c r="E15" s="264"/>
      <c r="F15" s="264"/>
      <c r="G15" s="264"/>
      <c r="H15" s="264"/>
      <c r="I15" s="264"/>
      <c r="J15" s="264"/>
      <c r="K15" s="264"/>
    </row>
    <row r="16" spans="1:11" ht="43.5" customHeight="1">
      <c r="A16" s="265" t="s">
        <v>470</v>
      </c>
      <c r="B16" s="264" t="s">
        <v>471</v>
      </c>
      <c r="C16" s="264"/>
      <c r="D16" s="264"/>
      <c r="E16" s="264"/>
      <c r="F16" s="264"/>
      <c r="G16" s="264"/>
      <c r="H16" s="264"/>
      <c r="I16" s="264"/>
      <c r="J16" s="264"/>
      <c r="K16" s="264"/>
    </row>
    <row r="17" spans="1:12" ht="15">
      <c r="A17" s="265" t="s">
        <v>472</v>
      </c>
      <c r="B17" s="264"/>
      <c r="C17" s="264"/>
      <c r="D17" s="264"/>
      <c r="E17" s="264"/>
      <c r="F17" s="264"/>
      <c r="G17" s="264"/>
      <c r="H17" s="264"/>
      <c r="I17" s="264"/>
      <c r="J17" s="264"/>
      <c r="K17" s="264"/>
    </row>
    <row r="18" spans="1:12" ht="15">
      <c r="A18" s="270" t="s">
        <v>473</v>
      </c>
      <c r="B18" s="264"/>
      <c r="C18" s="264"/>
      <c r="D18" s="264"/>
      <c r="E18" s="264"/>
      <c r="F18" s="264"/>
      <c r="G18" s="264"/>
      <c r="H18" s="264"/>
      <c r="I18" s="264"/>
      <c r="J18" s="264"/>
      <c r="K18" s="264"/>
    </row>
    <row r="19" spans="1:12" ht="66.75" customHeight="1">
      <c r="A19" s="265" t="s">
        <v>474</v>
      </c>
      <c r="B19" s="264" t="s">
        <v>469</v>
      </c>
      <c r="C19" s="264"/>
      <c r="D19" s="264"/>
      <c r="E19" s="264"/>
      <c r="F19" s="264"/>
      <c r="G19" s="264"/>
      <c r="H19" s="264"/>
      <c r="I19" s="264"/>
      <c r="J19" s="264"/>
      <c r="K19" s="264"/>
    </row>
    <row r="20" spans="1:12" ht="42.75" customHeight="1">
      <c r="A20" s="265" t="s">
        <v>475</v>
      </c>
      <c r="B20" s="264" t="s">
        <v>471</v>
      </c>
      <c r="C20" s="264"/>
      <c r="D20" s="264"/>
      <c r="E20" s="264"/>
      <c r="F20" s="264"/>
      <c r="G20" s="264"/>
      <c r="H20" s="264"/>
      <c r="I20" s="264"/>
      <c r="J20" s="264"/>
      <c r="K20" s="264"/>
    </row>
    <row r="21" spans="1:12" ht="15">
      <c r="A21" s="265" t="s">
        <v>476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</row>
    <row r="22" spans="1:12" ht="15">
      <c r="A22" s="270" t="s">
        <v>473</v>
      </c>
      <c r="B22" s="264"/>
      <c r="C22" s="264"/>
      <c r="D22" s="264"/>
      <c r="E22" s="264"/>
      <c r="F22" s="264"/>
      <c r="G22" s="264"/>
      <c r="H22" s="264"/>
      <c r="I22" s="264"/>
      <c r="J22" s="264"/>
      <c r="K22" s="264"/>
    </row>
    <row r="23" spans="1:12" ht="15">
      <c r="A23" s="269"/>
      <c r="B23" s="205"/>
      <c r="C23" s="205"/>
      <c r="D23" s="205"/>
      <c r="E23" s="205"/>
      <c r="F23" s="205"/>
      <c r="G23" s="205"/>
      <c r="H23" s="205"/>
      <c r="I23" s="205"/>
      <c r="J23" s="205"/>
      <c r="K23" s="205"/>
    </row>
    <row r="24" spans="1:12" ht="15">
      <c r="A24" s="271" t="s">
        <v>477</v>
      </c>
      <c r="B24" s="272"/>
      <c r="C24" s="272"/>
      <c r="D24" s="272"/>
      <c r="E24" s="272"/>
      <c r="F24" s="272"/>
      <c r="G24" s="272"/>
      <c r="H24" s="272"/>
      <c r="I24" s="272"/>
      <c r="J24" s="272"/>
      <c r="K24" s="272"/>
    </row>
    <row r="25" spans="1:12" ht="15">
      <c r="A25" s="273"/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5"/>
    </row>
    <row r="26" spans="1:12" ht="15">
      <c r="A26" s="273"/>
      <c r="B26" s="278" t="s">
        <v>16</v>
      </c>
      <c r="C26" s="274"/>
      <c r="D26" s="274"/>
      <c r="E26" s="274"/>
      <c r="F26" s="274"/>
      <c r="G26" s="274"/>
      <c r="H26" s="274"/>
      <c r="I26" s="274"/>
      <c r="J26" s="274"/>
      <c r="K26" s="274"/>
      <c r="L26" s="275"/>
    </row>
    <row r="27" spans="1:12" ht="15">
      <c r="A27" s="273"/>
      <c r="B27" s="279" t="s">
        <v>480</v>
      </c>
      <c r="C27" s="274"/>
      <c r="D27" s="274"/>
      <c r="E27" s="274"/>
      <c r="F27" s="274"/>
      <c r="G27" s="274"/>
      <c r="H27" s="274"/>
      <c r="I27" s="274"/>
      <c r="J27" s="274"/>
      <c r="K27" s="274"/>
      <c r="L27" s="275"/>
    </row>
    <row r="28" spans="1:12" ht="15">
      <c r="A28" s="273"/>
      <c r="B28" s="278" t="s">
        <v>481</v>
      </c>
      <c r="C28" s="274"/>
      <c r="D28" s="274"/>
      <c r="E28" s="274"/>
      <c r="F28" s="274"/>
      <c r="G28" s="274"/>
      <c r="H28" s="274"/>
      <c r="I28" s="274"/>
      <c r="J28" s="274"/>
      <c r="K28" s="274"/>
      <c r="L28" s="275"/>
    </row>
    <row r="29" spans="1:12" ht="15">
      <c r="A29" s="273"/>
      <c r="B29" s="278"/>
      <c r="C29" s="274"/>
      <c r="D29" s="274"/>
      <c r="E29" s="274"/>
      <c r="F29" s="274"/>
      <c r="G29" s="274"/>
      <c r="H29" s="274"/>
      <c r="I29" s="274"/>
      <c r="J29" s="274"/>
      <c r="K29" s="274"/>
      <c r="L29" s="275"/>
    </row>
    <row r="30" spans="1:12" ht="15">
      <c r="A30" s="273"/>
      <c r="B30" s="278" t="s">
        <v>482</v>
      </c>
      <c r="C30" s="274"/>
      <c r="D30" s="274"/>
      <c r="E30" s="274"/>
      <c r="F30" s="274"/>
      <c r="G30" s="274"/>
      <c r="H30" s="274"/>
      <c r="I30" s="274"/>
      <c r="J30" s="274"/>
      <c r="K30" s="274"/>
      <c r="L30" s="275"/>
    </row>
    <row r="31" spans="1:12" ht="15">
      <c r="A31" s="273"/>
      <c r="B31" s="278" t="s">
        <v>483</v>
      </c>
      <c r="C31" s="274"/>
      <c r="D31" s="274"/>
      <c r="E31" s="274"/>
      <c r="F31" s="274"/>
      <c r="G31" s="274"/>
      <c r="H31" s="274"/>
      <c r="I31" s="274"/>
      <c r="J31" s="274"/>
      <c r="K31" s="274"/>
      <c r="L31" s="275"/>
    </row>
    <row r="32" spans="1:12" ht="13.5">
      <c r="A32" s="276"/>
      <c r="B32" s="278" t="s">
        <v>484</v>
      </c>
      <c r="C32" s="275"/>
      <c r="D32" s="275"/>
      <c r="E32" s="275"/>
      <c r="F32" s="275"/>
      <c r="G32" s="275"/>
      <c r="H32" s="275"/>
      <c r="I32" s="275"/>
      <c r="J32" s="275"/>
      <c r="K32" s="275"/>
      <c r="L32" s="275"/>
    </row>
    <row r="33" spans="1:12" ht="15">
      <c r="A33" s="277"/>
      <c r="B33" s="7"/>
      <c r="C33" s="275"/>
      <c r="D33" s="275"/>
      <c r="E33" s="275"/>
      <c r="F33" s="275"/>
      <c r="G33" s="275"/>
      <c r="H33" s="275"/>
      <c r="I33" s="275"/>
      <c r="J33" s="275"/>
      <c r="K33" s="275"/>
      <c r="L33" s="275"/>
    </row>
    <row r="34" spans="1:12" ht="15">
      <c r="A34" s="267"/>
    </row>
    <row r="35" spans="1:12" ht="15">
      <c r="A35" s="267"/>
    </row>
  </sheetData>
  <mergeCells count="11">
    <mergeCell ref="J12:J13"/>
    <mergeCell ref="K12:K13"/>
    <mergeCell ref="J1:K1"/>
    <mergeCell ref="H2:K2"/>
    <mergeCell ref="I12:I13"/>
    <mergeCell ref="A4:K4"/>
    <mergeCell ref="A12:A13"/>
    <mergeCell ref="B12:B13"/>
    <mergeCell ref="C12:E12"/>
    <mergeCell ref="F12:G12"/>
    <mergeCell ref="H12:H13"/>
  </mergeCells>
  <hyperlinks>
    <hyperlink ref="F12" location="Par6754" display="Par6754"/>
  </hyperlinks>
  <pageMargins left="0.7" right="0.7" top="0.75" bottom="0.75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8"/>
  <sheetViews>
    <sheetView view="pageBreakPreview" topLeftCell="A3" zoomScaleNormal="100" zoomScaleSheetLayoutView="100" workbookViewId="0">
      <selection activeCell="A19" sqref="A19"/>
    </sheetView>
  </sheetViews>
  <sheetFormatPr defaultRowHeight="12.75"/>
  <cols>
    <col min="1" max="1" width="12.85546875" customWidth="1"/>
    <col min="3" max="3" width="5.7109375" customWidth="1"/>
    <col min="4" max="4" width="6.28515625" customWidth="1"/>
    <col min="5" max="5" width="7.85546875" customWidth="1"/>
    <col min="6" max="6" width="11.85546875" customWidth="1"/>
    <col min="7" max="7" width="8.140625" customWidth="1"/>
    <col min="9" max="9" width="11.85546875" customWidth="1"/>
    <col min="10" max="10" width="8.28515625" customWidth="1"/>
    <col min="14" max="14" width="14.85546875" customWidth="1"/>
  </cols>
  <sheetData>
    <row r="1" spans="1:14" ht="15.75">
      <c r="N1" s="10" t="s">
        <v>69</v>
      </c>
    </row>
    <row r="2" spans="1:14" ht="65.25" customHeight="1">
      <c r="K2" s="280" t="s">
        <v>20</v>
      </c>
      <c r="L2" s="281"/>
      <c r="M2" s="281"/>
      <c r="N2" s="281"/>
    </row>
    <row r="4" spans="1:14" ht="16.5">
      <c r="A4" s="283" t="s">
        <v>65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</row>
    <row r="5" spans="1:14" ht="16.5">
      <c r="A5" s="283" t="s">
        <v>66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</row>
    <row r="6" spans="1:14" ht="15">
      <c r="A6" s="7"/>
    </row>
    <row r="7" spans="1:14" ht="19.5" customHeight="1">
      <c r="A7" s="298" t="s">
        <v>67</v>
      </c>
      <c r="B7" s="298" t="s">
        <v>56</v>
      </c>
      <c r="C7" s="298"/>
      <c r="D7" s="298"/>
      <c r="E7" s="298"/>
      <c r="F7" s="298" t="s">
        <v>29</v>
      </c>
      <c r="G7" s="298"/>
      <c r="H7" s="298"/>
      <c r="I7" s="298"/>
      <c r="J7" s="298"/>
      <c r="K7" s="298"/>
      <c r="L7" s="298"/>
      <c r="M7" s="298"/>
      <c r="N7" s="298" t="s">
        <v>30</v>
      </c>
    </row>
    <row r="8" spans="1:14" ht="45" customHeight="1">
      <c r="A8" s="298"/>
      <c r="B8" s="298"/>
      <c r="C8" s="298"/>
      <c r="D8" s="298"/>
      <c r="E8" s="298"/>
      <c r="F8" s="298" t="s">
        <v>31</v>
      </c>
      <c r="G8" s="298"/>
      <c r="H8" s="298"/>
      <c r="I8" s="298" t="s">
        <v>32</v>
      </c>
      <c r="J8" s="298"/>
      <c r="K8" s="298"/>
      <c r="L8" s="298" t="s">
        <v>33</v>
      </c>
      <c r="M8" s="298"/>
      <c r="N8" s="298"/>
    </row>
    <row r="9" spans="1:14" ht="60">
      <c r="A9" s="298"/>
      <c r="B9" s="19" t="s">
        <v>57</v>
      </c>
      <c r="C9" s="20" t="s">
        <v>58</v>
      </c>
      <c r="D9" s="19" t="s">
        <v>59</v>
      </c>
      <c r="E9" s="19" t="s">
        <v>10</v>
      </c>
      <c r="F9" s="20" t="s">
        <v>60</v>
      </c>
      <c r="G9" s="19" t="s">
        <v>35</v>
      </c>
      <c r="H9" s="19" t="s">
        <v>61</v>
      </c>
      <c r="I9" s="19" t="s">
        <v>60</v>
      </c>
      <c r="J9" s="19" t="s">
        <v>35</v>
      </c>
      <c r="K9" s="19" t="s">
        <v>62</v>
      </c>
      <c r="L9" s="19" t="s">
        <v>35</v>
      </c>
      <c r="M9" s="19" t="s">
        <v>63</v>
      </c>
      <c r="N9" s="298"/>
    </row>
    <row r="10" spans="1:14" ht="15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19">
        <v>8</v>
      </c>
      <c r="I10" s="19">
        <v>9</v>
      </c>
      <c r="J10" s="19">
        <v>10</v>
      </c>
      <c r="K10" s="19">
        <v>11</v>
      </c>
      <c r="L10" s="19">
        <v>12</v>
      </c>
      <c r="M10" s="19">
        <v>13</v>
      </c>
      <c r="N10" s="19">
        <v>14</v>
      </c>
    </row>
    <row r="11" spans="1:14" ht="15">
      <c r="A11" s="296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15">
      <c r="A12" s="29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ht="15">
      <c r="A13" s="296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15">
      <c r="A14" s="29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 ht="15">
      <c r="A15" s="7"/>
    </row>
    <row r="16" spans="1:14" ht="13.5">
      <c r="A16" s="294" t="s">
        <v>64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</row>
    <row r="17" spans="1:14" ht="41.25" customHeight="1">
      <c r="A17" s="292" t="s">
        <v>68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</row>
    <row r="18" spans="1:14" ht="22.5" customHeight="1">
      <c r="A18" s="292" t="s">
        <v>396</v>
      </c>
      <c r="B18" s="293"/>
      <c r="C18" s="293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3"/>
    </row>
  </sheetData>
  <mergeCells count="14">
    <mergeCell ref="A18:N18"/>
    <mergeCell ref="A16:N16"/>
    <mergeCell ref="K2:N2"/>
    <mergeCell ref="A11:A14"/>
    <mergeCell ref="A4:N4"/>
    <mergeCell ref="A5:N5"/>
    <mergeCell ref="A17:N17"/>
    <mergeCell ref="A7:A9"/>
    <mergeCell ref="B7:E8"/>
    <mergeCell ref="F7:M7"/>
    <mergeCell ref="N7:N9"/>
    <mergeCell ref="F8:H8"/>
    <mergeCell ref="I8:K8"/>
    <mergeCell ref="L8:M8"/>
  </mergeCells>
  <hyperlinks>
    <hyperlink ref="C9" location="Par613" display="Par613"/>
    <hyperlink ref="F9" location="Par614" display="Par614"/>
  </hyperlinks>
  <pageMargins left="0.7" right="0.7" top="0.75" bottom="0.75" header="0.3" footer="0.3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0"/>
  <dimension ref="A1:Q22"/>
  <sheetViews>
    <sheetView view="pageBreakPreview" zoomScaleNormal="100" zoomScaleSheetLayoutView="100" workbookViewId="0">
      <selection activeCell="K6" sqref="K6"/>
    </sheetView>
  </sheetViews>
  <sheetFormatPr defaultRowHeight="12.75"/>
  <cols>
    <col min="1" max="1" width="11.42578125" customWidth="1"/>
    <col min="2" max="2" width="7" customWidth="1"/>
    <col min="3" max="3" width="6.7109375" customWidth="1"/>
    <col min="4" max="4" width="9.85546875" bestFit="1" customWidth="1"/>
    <col min="5" max="5" width="9.42578125" customWidth="1"/>
    <col min="6" max="6" width="10.5703125" customWidth="1"/>
    <col min="7" max="7" width="9.28515625" bestFit="1" customWidth="1"/>
    <col min="8" max="8" width="10" customWidth="1"/>
    <col min="9" max="9" width="11.42578125" customWidth="1"/>
    <col min="10" max="10" width="9.85546875" customWidth="1"/>
    <col min="11" max="11" width="9" customWidth="1"/>
    <col min="12" max="12" width="10.42578125" customWidth="1"/>
    <col min="13" max="13" width="9.42578125" customWidth="1"/>
    <col min="14" max="14" width="9.85546875" customWidth="1"/>
    <col min="15" max="16" width="8.85546875" customWidth="1"/>
    <col min="17" max="17" width="11.7109375" bestFit="1" customWidth="1"/>
  </cols>
  <sheetData>
    <row r="1" spans="1:17" ht="15.75">
      <c r="A1" s="299"/>
      <c r="B1" s="299"/>
      <c r="C1" s="299"/>
      <c r="D1" s="299"/>
      <c r="E1" s="299"/>
      <c r="P1" s="10" t="s">
        <v>98</v>
      </c>
    </row>
    <row r="2" spans="1:17" ht="50.25" customHeight="1">
      <c r="A2" s="6"/>
      <c r="B2" s="6"/>
      <c r="C2" s="6"/>
      <c r="D2" s="6"/>
      <c r="E2" s="6"/>
      <c r="L2" s="280" t="s">
        <v>20</v>
      </c>
      <c r="M2" s="295"/>
      <c r="N2" s="295"/>
      <c r="O2" s="295"/>
      <c r="P2" s="295"/>
    </row>
    <row r="3" spans="1:17" ht="15.75">
      <c r="A3" s="105" t="s">
        <v>397</v>
      </c>
      <c r="B3" s="6"/>
      <c r="C3" s="6"/>
      <c r="D3" s="6"/>
      <c r="E3" s="6"/>
      <c r="P3" s="10"/>
    </row>
    <row r="4" spans="1:17" ht="48.75" customHeight="1">
      <c r="A4" s="289" t="s">
        <v>100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90"/>
    </row>
    <row r="5" spans="1:17" ht="25.5" customHeight="1">
      <c r="L5" s="300" t="s">
        <v>99</v>
      </c>
      <c r="M5" s="300"/>
      <c r="N5" s="300"/>
      <c r="O5" s="300"/>
    </row>
    <row r="6" spans="1:17" s="2" customFormat="1" ht="89.25">
      <c r="A6" s="21" t="s">
        <v>71</v>
      </c>
      <c r="B6" s="21" t="s">
        <v>70</v>
      </c>
      <c r="C6" s="21" t="s">
        <v>73</v>
      </c>
      <c r="D6" s="21" t="s">
        <v>102</v>
      </c>
      <c r="E6" s="21" t="s">
        <v>90</v>
      </c>
      <c r="F6" s="21" t="s">
        <v>89</v>
      </c>
      <c r="G6" s="21" t="s">
        <v>91</v>
      </c>
      <c r="H6" s="21" t="s">
        <v>92</v>
      </c>
      <c r="I6" s="21" t="s">
        <v>95</v>
      </c>
      <c r="J6" s="21" t="s">
        <v>93</v>
      </c>
      <c r="K6" s="21" t="s">
        <v>94</v>
      </c>
      <c r="L6" s="21" t="s">
        <v>96</v>
      </c>
      <c r="M6" s="21" t="s">
        <v>97</v>
      </c>
      <c r="N6" s="21" t="s">
        <v>12</v>
      </c>
      <c r="O6" s="21" t="s">
        <v>13</v>
      </c>
      <c r="P6" s="21" t="s">
        <v>14</v>
      </c>
    </row>
    <row r="7" spans="1:17" s="3" customFormat="1">
      <c r="A7" s="21" t="s">
        <v>72</v>
      </c>
      <c r="B7" s="21" t="s">
        <v>74</v>
      </c>
      <c r="C7" s="21" t="s">
        <v>75</v>
      </c>
      <c r="D7" s="21" t="s">
        <v>76</v>
      </c>
      <c r="E7" s="21" t="s">
        <v>77</v>
      </c>
      <c r="F7" s="21" t="s">
        <v>78</v>
      </c>
      <c r="G7" s="21" t="s">
        <v>79</v>
      </c>
      <c r="H7" s="21" t="s">
        <v>80</v>
      </c>
      <c r="I7" s="21" t="s">
        <v>81</v>
      </c>
      <c r="J7" s="21" t="s">
        <v>82</v>
      </c>
      <c r="K7" s="21" t="s">
        <v>83</v>
      </c>
      <c r="L7" s="21" t="s">
        <v>84</v>
      </c>
      <c r="M7" s="21" t="s">
        <v>85</v>
      </c>
      <c r="N7" s="21" t="s">
        <v>86</v>
      </c>
      <c r="O7" s="21" t="s">
        <v>87</v>
      </c>
      <c r="P7" s="21" t="s">
        <v>88</v>
      </c>
    </row>
    <row r="8" spans="1:17" s="3" customFormat="1">
      <c r="A8" s="21"/>
      <c r="B8" s="24"/>
      <c r="C8" s="24"/>
      <c r="D8" s="22"/>
      <c r="E8" s="23"/>
      <c r="F8" s="23"/>
      <c r="G8" s="23"/>
      <c r="H8" s="23"/>
      <c r="I8" s="23"/>
      <c r="J8" s="23"/>
      <c r="K8" s="23"/>
      <c r="L8" s="22"/>
      <c r="M8" s="23"/>
      <c r="N8" s="22"/>
      <c r="O8" s="40"/>
      <c r="P8" s="40"/>
      <c r="Q8" s="5"/>
    </row>
    <row r="9" spans="1:17" s="3" customFormat="1">
      <c r="A9" s="21"/>
      <c r="B9" s="24"/>
      <c r="C9" s="24"/>
      <c r="D9" s="22"/>
      <c r="E9" s="23"/>
      <c r="F9" s="23"/>
      <c r="G9" s="23"/>
      <c r="H9" s="23"/>
      <c r="I9" s="23"/>
      <c r="J9" s="23"/>
      <c r="K9" s="23"/>
      <c r="L9" s="22"/>
      <c r="M9" s="23"/>
      <c r="N9" s="22"/>
      <c r="O9" s="40"/>
      <c r="P9" s="40"/>
      <c r="Q9" s="5"/>
    </row>
    <row r="10" spans="1:17" s="3" customFormat="1">
      <c r="A10" s="21"/>
      <c r="B10" s="24"/>
      <c r="C10" s="24"/>
      <c r="D10" s="22"/>
      <c r="E10" s="23"/>
      <c r="F10" s="23"/>
      <c r="G10" s="23"/>
      <c r="H10" s="23"/>
      <c r="I10" s="23"/>
      <c r="J10" s="23"/>
      <c r="K10" s="23"/>
      <c r="L10" s="22"/>
      <c r="M10" s="23"/>
      <c r="N10" s="22"/>
      <c r="O10" s="40"/>
      <c r="P10" s="40"/>
      <c r="Q10" s="5"/>
    </row>
    <row r="11" spans="1:17" s="3" customFormat="1">
      <c r="A11" s="21"/>
      <c r="B11" s="24"/>
      <c r="C11" s="24"/>
      <c r="D11" s="22"/>
      <c r="E11" s="23"/>
      <c r="F11" s="23"/>
      <c r="G11" s="23"/>
      <c r="H11" s="23"/>
      <c r="I11" s="23"/>
      <c r="J11" s="23"/>
      <c r="K11" s="23"/>
      <c r="L11" s="22"/>
      <c r="M11" s="23"/>
      <c r="N11" s="22"/>
      <c r="O11" s="40"/>
      <c r="P11" s="40"/>
      <c r="Q11" s="5"/>
    </row>
    <row r="12" spans="1:17" s="3" customFormat="1">
      <c r="A12" s="21"/>
      <c r="B12" s="24"/>
      <c r="C12" s="24"/>
      <c r="D12" s="22"/>
      <c r="E12" s="23"/>
      <c r="F12" s="23"/>
      <c r="G12" s="23"/>
      <c r="H12" s="23"/>
      <c r="I12" s="23"/>
      <c r="J12" s="23"/>
      <c r="K12" s="23"/>
      <c r="L12" s="22"/>
      <c r="M12" s="23"/>
      <c r="N12" s="22"/>
      <c r="O12" s="40"/>
      <c r="P12" s="40"/>
      <c r="Q12" s="5"/>
    </row>
    <row r="13" spans="1:17" s="3" customFormat="1">
      <c r="A13" s="21"/>
      <c r="B13" s="24"/>
      <c r="C13" s="24"/>
      <c r="D13" s="22"/>
      <c r="E13" s="23"/>
      <c r="F13" s="23"/>
      <c r="G13" s="23"/>
      <c r="H13" s="23"/>
      <c r="I13" s="23"/>
      <c r="J13" s="23"/>
      <c r="K13" s="23"/>
      <c r="L13" s="22"/>
      <c r="M13" s="23"/>
      <c r="N13" s="22"/>
      <c r="O13" s="40"/>
      <c r="P13" s="40"/>
      <c r="Q13" s="5"/>
    </row>
    <row r="14" spans="1:17" s="3" customFormat="1">
      <c r="A14" s="21"/>
      <c r="B14" s="24"/>
      <c r="C14" s="24"/>
      <c r="D14" s="22"/>
      <c r="E14" s="23"/>
      <c r="F14" s="23"/>
      <c r="G14" s="23"/>
      <c r="H14" s="23"/>
      <c r="I14" s="23"/>
      <c r="J14" s="23"/>
      <c r="K14" s="23"/>
      <c r="L14" s="22"/>
      <c r="M14" s="23"/>
      <c r="N14" s="22"/>
      <c r="O14" s="40"/>
      <c r="P14" s="40"/>
      <c r="Q14" s="5"/>
    </row>
    <row r="15" spans="1:17" s="3" customFormat="1">
      <c r="A15" s="21"/>
      <c r="B15" s="24"/>
      <c r="C15" s="24"/>
      <c r="D15" s="22"/>
      <c r="E15" s="23"/>
      <c r="F15" s="23"/>
      <c r="G15" s="23"/>
      <c r="H15" s="23"/>
      <c r="I15" s="23"/>
      <c r="J15" s="23"/>
      <c r="K15" s="23"/>
      <c r="L15" s="22"/>
      <c r="M15" s="23"/>
      <c r="N15" s="22"/>
      <c r="O15" s="40"/>
      <c r="P15" s="40"/>
      <c r="Q15" s="5"/>
    </row>
    <row r="16" spans="1:17" s="3" customFormat="1">
      <c r="A16" s="21"/>
      <c r="B16" s="24"/>
      <c r="C16" s="24"/>
      <c r="D16" s="22"/>
      <c r="E16" s="23"/>
      <c r="F16" s="23"/>
      <c r="G16" s="23"/>
      <c r="H16" s="23"/>
      <c r="I16" s="23"/>
      <c r="J16" s="23"/>
      <c r="K16" s="23"/>
      <c r="L16" s="22"/>
      <c r="M16" s="23"/>
      <c r="N16" s="22"/>
      <c r="O16" s="40"/>
      <c r="P16" s="40"/>
      <c r="Q16" s="5"/>
    </row>
    <row r="17" spans="1:17" s="3" customFormat="1" ht="26.25" customHeight="1">
      <c r="A17" s="21"/>
      <c r="B17" s="24"/>
      <c r="C17" s="24"/>
      <c r="D17" s="22"/>
      <c r="E17" s="23"/>
      <c r="F17" s="23"/>
      <c r="G17" s="23"/>
      <c r="H17" s="23"/>
      <c r="I17" s="23"/>
      <c r="J17" s="23"/>
      <c r="K17" s="23"/>
      <c r="L17" s="22"/>
      <c r="M17" s="23"/>
      <c r="N17" s="22"/>
      <c r="O17" s="40"/>
      <c r="P17" s="40"/>
      <c r="Q17" s="5"/>
    </row>
    <row r="18" spans="1:17" s="3" customFormat="1">
      <c r="A18" s="21"/>
      <c r="B18" s="25"/>
      <c r="C18" s="25"/>
      <c r="D18" s="22"/>
      <c r="E18" s="23"/>
      <c r="F18" s="23"/>
      <c r="G18" s="23"/>
      <c r="H18" s="23"/>
      <c r="I18" s="23"/>
      <c r="J18" s="23"/>
      <c r="K18" s="23"/>
      <c r="L18" s="22"/>
      <c r="M18" s="23"/>
      <c r="N18" s="22"/>
      <c r="O18" s="40"/>
      <c r="P18" s="40"/>
      <c r="Q18" s="5"/>
    </row>
    <row r="19" spans="1:17" s="3" customFormat="1">
      <c r="A19" s="21"/>
      <c r="B19" s="25"/>
      <c r="C19" s="25"/>
      <c r="D19" s="22"/>
      <c r="E19" s="23"/>
      <c r="F19" s="23"/>
      <c r="G19" s="23"/>
      <c r="H19" s="23"/>
      <c r="I19" s="23"/>
      <c r="J19" s="23"/>
      <c r="K19" s="23"/>
      <c r="L19" s="22"/>
      <c r="M19" s="23"/>
      <c r="N19" s="22"/>
      <c r="O19" s="40"/>
      <c r="P19" s="40"/>
      <c r="Q19" s="5"/>
    </row>
    <row r="20" spans="1:17" s="3" customFormat="1">
      <c r="A20" s="21"/>
      <c r="B20" s="25"/>
      <c r="C20" s="25"/>
      <c r="D20" s="22"/>
      <c r="E20" s="23"/>
      <c r="F20" s="23"/>
      <c r="G20" s="23"/>
      <c r="H20" s="23"/>
      <c r="I20" s="23"/>
      <c r="J20" s="23"/>
      <c r="K20" s="23"/>
      <c r="L20" s="22"/>
      <c r="M20" s="23"/>
      <c r="N20" s="22"/>
      <c r="O20" s="40"/>
      <c r="P20" s="40"/>
      <c r="Q20" s="5"/>
    </row>
    <row r="21" spans="1:17" s="3" customFormat="1" ht="13.5" thickBot="1">
      <c r="A21" s="26"/>
      <c r="B21" s="27"/>
      <c r="C21" s="27"/>
      <c r="D21" s="28"/>
      <c r="E21" s="29"/>
      <c r="F21" s="29"/>
      <c r="G21" s="29"/>
      <c r="H21" s="29"/>
      <c r="I21" s="29"/>
      <c r="J21" s="29"/>
      <c r="K21" s="29"/>
      <c r="L21" s="28"/>
      <c r="M21" s="29"/>
      <c r="N21" s="28"/>
      <c r="O21" s="41"/>
      <c r="P21" s="41"/>
      <c r="Q21" s="5"/>
    </row>
    <row r="22" spans="1:17" s="3" customFormat="1" ht="13.5" thickBot="1">
      <c r="A22" s="30" t="s">
        <v>0</v>
      </c>
      <c r="B22" s="31"/>
      <c r="C22" s="31"/>
      <c r="D22" s="32"/>
      <c r="E22" s="33"/>
      <c r="F22" s="33"/>
      <c r="G22" s="33"/>
      <c r="H22" s="33"/>
      <c r="I22" s="33"/>
      <c r="J22" s="33"/>
      <c r="K22" s="33"/>
      <c r="L22" s="32"/>
      <c r="M22" s="33"/>
      <c r="N22" s="32"/>
      <c r="O22" s="42"/>
      <c r="P22" s="43"/>
      <c r="Q22" s="5"/>
    </row>
  </sheetData>
  <mergeCells count="4">
    <mergeCell ref="A1:E1"/>
    <mergeCell ref="L5:O5"/>
    <mergeCell ref="L2:P2"/>
    <mergeCell ref="A4:P4"/>
  </mergeCells>
  <phoneticPr fontId="0" type="noConversion"/>
  <pageMargins left="0.74803149606299213" right="0.23622047244094491" top="0.23622047244094491" bottom="0.23622047244094491" header="0.51181102362204722" footer="0.51181102362204722"/>
  <pageSetup paperSize="9" scale="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R25"/>
  <sheetViews>
    <sheetView view="pageBreakPreview" zoomScaleNormal="75" zoomScaleSheetLayoutView="100" workbookViewId="0">
      <selection activeCell="C17" sqref="C17"/>
    </sheetView>
  </sheetViews>
  <sheetFormatPr defaultRowHeight="12.75"/>
  <cols>
    <col min="1" max="1" width="11.140625" customWidth="1"/>
    <col min="2" max="2" width="7.28515625" customWidth="1"/>
    <col min="3" max="3" width="7.7109375" customWidth="1"/>
    <col min="4" max="4" width="10.140625" bestFit="1" customWidth="1"/>
    <col min="5" max="5" width="9.28515625" customWidth="1"/>
    <col min="6" max="6" width="10.42578125" customWidth="1"/>
    <col min="7" max="7" width="9.85546875" customWidth="1"/>
    <col min="8" max="8" width="9" customWidth="1"/>
    <col min="9" max="9" width="8.85546875" customWidth="1"/>
    <col min="10" max="10" width="11" customWidth="1"/>
    <col min="11" max="11" width="11.7109375" customWidth="1"/>
    <col min="12" max="12" width="11.85546875" customWidth="1"/>
    <col min="13" max="13" width="10.5703125" customWidth="1"/>
    <col min="14" max="14" width="10.42578125" bestFit="1" customWidth="1"/>
    <col min="16" max="16" width="11" customWidth="1"/>
    <col min="254" max="254" width="17.5703125" customWidth="1"/>
    <col min="255" max="255" width="4.7109375" customWidth="1"/>
    <col min="256" max="256" width="10.140625" bestFit="1" customWidth="1"/>
    <col min="257" max="257" width="12.85546875" customWidth="1"/>
    <col min="258" max="258" width="11.7109375" customWidth="1"/>
    <col min="259" max="259" width="11.140625" customWidth="1"/>
    <col min="260" max="260" width="9.5703125" bestFit="1" customWidth="1"/>
    <col min="261" max="261" width="10.42578125" customWidth="1"/>
    <col min="262" max="262" width="10.140625" bestFit="1" customWidth="1"/>
    <col min="263" max="263" width="10" bestFit="1" customWidth="1"/>
    <col min="264" max="264" width="10.42578125" customWidth="1"/>
    <col min="265" max="265" width="10.28515625" customWidth="1"/>
    <col min="266" max="266" width="11" customWidth="1"/>
    <col min="267" max="268" width="11.7109375" customWidth="1"/>
    <col min="269" max="269" width="10.140625" customWidth="1"/>
    <col min="270" max="270" width="10.42578125" bestFit="1" customWidth="1"/>
    <col min="272" max="272" width="11" customWidth="1"/>
    <col min="510" max="510" width="17.5703125" customWidth="1"/>
    <col min="511" max="511" width="4.7109375" customWidth="1"/>
    <col min="512" max="512" width="10.140625" bestFit="1" customWidth="1"/>
    <col min="513" max="513" width="12.85546875" customWidth="1"/>
    <col min="514" max="514" width="11.7109375" customWidth="1"/>
    <col min="515" max="515" width="11.140625" customWidth="1"/>
    <col min="516" max="516" width="9.5703125" bestFit="1" customWidth="1"/>
    <col min="517" max="517" width="10.42578125" customWidth="1"/>
    <col min="518" max="518" width="10.140625" bestFit="1" customWidth="1"/>
    <col min="519" max="519" width="10" bestFit="1" customWidth="1"/>
    <col min="520" max="520" width="10.42578125" customWidth="1"/>
    <col min="521" max="521" width="10.28515625" customWidth="1"/>
    <col min="522" max="522" width="11" customWidth="1"/>
    <col min="523" max="524" width="11.7109375" customWidth="1"/>
    <col min="525" max="525" width="10.140625" customWidth="1"/>
    <col min="526" max="526" width="10.42578125" bestFit="1" customWidth="1"/>
    <col min="528" max="528" width="11" customWidth="1"/>
    <col min="766" max="766" width="17.5703125" customWidth="1"/>
    <col min="767" max="767" width="4.7109375" customWidth="1"/>
    <col min="768" max="768" width="10.140625" bestFit="1" customWidth="1"/>
    <col min="769" max="769" width="12.85546875" customWidth="1"/>
    <col min="770" max="770" width="11.7109375" customWidth="1"/>
    <col min="771" max="771" width="11.140625" customWidth="1"/>
    <col min="772" max="772" width="9.5703125" bestFit="1" customWidth="1"/>
    <col min="773" max="773" width="10.42578125" customWidth="1"/>
    <col min="774" max="774" width="10.140625" bestFit="1" customWidth="1"/>
    <col min="775" max="775" width="10" bestFit="1" customWidth="1"/>
    <col min="776" max="776" width="10.42578125" customWidth="1"/>
    <col min="777" max="777" width="10.28515625" customWidth="1"/>
    <col min="778" max="778" width="11" customWidth="1"/>
    <col min="779" max="780" width="11.7109375" customWidth="1"/>
    <col min="781" max="781" width="10.140625" customWidth="1"/>
    <col min="782" max="782" width="10.42578125" bestFit="1" customWidth="1"/>
    <col min="784" max="784" width="11" customWidth="1"/>
    <col min="1022" max="1022" width="17.5703125" customWidth="1"/>
    <col min="1023" max="1023" width="4.7109375" customWidth="1"/>
    <col min="1024" max="1024" width="10.140625" bestFit="1" customWidth="1"/>
    <col min="1025" max="1025" width="12.85546875" customWidth="1"/>
    <col min="1026" max="1026" width="11.7109375" customWidth="1"/>
    <col min="1027" max="1027" width="11.140625" customWidth="1"/>
    <col min="1028" max="1028" width="9.5703125" bestFit="1" customWidth="1"/>
    <col min="1029" max="1029" width="10.42578125" customWidth="1"/>
    <col min="1030" max="1030" width="10.140625" bestFit="1" customWidth="1"/>
    <col min="1031" max="1031" width="10" bestFit="1" customWidth="1"/>
    <col min="1032" max="1032" width="10.42578125" customWidth="1"/>
    <col min="1033" max="1033" width="10.28515625" customWidth="1"/>
    <col min="1034" max="1034" width="11" customWidth="1"/>
    <col min="1035" max="1036" width="11.7109375" customWidth="1"/>
    <col min="1037" max="1037" width="10.140625" customWidth="1"/>
    <col min="1038" max="1038" width="10.42578125" bestFit="1" customWidth="1"/>
    <col min="1040" max="1040" width="11" customWidth="1"/>
    <col min="1278" max="1278" width="17.5703125" customWidth="1"/>
    <col min="1279" max="1279" width="4.7109375" customWidth="1"/>
    <col min="1280" max="1280" width="10.140625" bestFit="1" customWidth="1"/>
    <col min="1281" max="1281" width="12.85546875" customWidth="1"/>
    <col min="1282" max="1282" width="11.7109375" customWidth="1"/>
    <col min="1283" max="1283" width="11.140625" customWidth="1"/>
    <col min="1284" max="1284" width="9.5703125" bestFit="1" customWidth="1"/>
    <col min="1285" max="1285" width="10.42578125" customWidth="1"/>
    <col min="1286" max="1286" width="10.140625" bestFit="1" customWidth="1"/>
    <col min="1287" max="1287" width="10" bestFit="1" customWidth="1"/>
    <col min="1288" max="1288" width="10.42578125" customWidth="1"/>
    <col min="1289" max="1289" width="10.28515625" customWidth="1"/>
    <col min="1290" max="1290" width="11" customWidth="1"/>
    <col min="1291" max="1292" width="11.7109375" customWidth="1"/>
    <col min="1293" max="1293" width="10.140625" customWidth="1"/>
    <col min="1294" max="1294" width="10.42578125" bestFit="1" customWidth="1"/>
    <col min="1296" max="1296" width="11" customWidth="1"/>
    <col min="1534" max="1534" width="17.5703125" customWidth="1"/>
    <col min="1535" max="1535" width="4.7109375" customWidth="1"/>
    <col min="1536" max="1536" width="10.140625" bestFit="1" customWidth="1"/>
    <col min="1537" max="1537" width="12.85546875" customWidth="1"/>
    <col min="1538" max="1538" width="11.7109375" customWidth="1"/>
    <col min="1539" max="1539" width="11.140625" customWidth="1"/>
    <col min="1540" max="1540" width="9.5703125" bestFit="1" customWidth="1"/>
    <col min="1541" max="1541" width="10.42578125" customWidth="1"/>
    <col min="1542" max="1542" width="10.140625" bestFit="1" customWidth="1"/>
    <col min="1543" max="1543" width="10" bestFit="1" customWidth="1"/>
    <col min="1544" max="1544" width="10.42578125" customWidth="1"/>
    <col min="1545" max="1545" width="10.28515625" customWidth="1"/>
    <col min="1546" max="1546" width="11" customWidth="1"/>
    <col min="1547" max="1548" width="11.7109375" customWidth="1"/>
    <col min="1549" max="1549" width="10.140625" customWidth="1"/>
    <col min="1550" max="1550" width="10.42578125" bestFit="1" customWidth="1"/>
    <col min="1552" max="1552" width="11" customWidth="1"/>
    <col min="1790" max="1790" width="17.5703125" customWidth="1"/>
    <col min="1791" max="1791" width="4.7109375" customWidth="1"/>
    <col min="1792" max="1792" width="10.140625" bestFit="1" customWidth="1"/>
    <col min="1793" max="1793" width="12.85546875" customWidth="1"/>
    <col min="1794" max="1794" width="11.7109375" customWidth="1"/>
    <col min="1795" max="1795" width="11.140625" customWidth="1"/>
    <col min="1796" max="1796" width="9.5703125" bestFit="1" customWidth="1"/>
    <col min="1797" max="1797" width="10.42578125" customWidth="1"/>
    <col min="1798" max="1798" width="10.140625" bestFit="1" customWidth="1"/>
    <col min="1799" max="1799" width="10" bestFit="1" customWidth="1"/>
    <col min="1800" max="1800" width="10.42578125" customWidth="1"/>
    <col min="1801" max="1801" width="10.28515625" customWidth="1"/>
    <col min="1802" max="1802" width="11" customWidth="1"/>
    <col min="1803" max="1804" width="11.7109375" customWidth="1"/>
    <col min="1805" max="1805" width="10.140625" customWidth="1"/>
    <col min="1806" max="1806" width="10.42578125" bestFit="1" customWidth="1"/>
    <col min="1808" max="1808" width="11" customWidth="1"/>
    <col min="2046" max="2046" width="17.5703125" customWidth="1"/>
    <col min="2047" max="2047" width="4.7109375" customWidth="1"/>
    <col min="2048" max="2048" width="10.140625" bestFit="1" customWidth="1"/>
    <col min="2049" max="2049" width="12.85546875" customWidth="1"/>
    <col min="2050" max="2050" width="11.7109375" customWidth="1"/>
    <col min="2051" max="2051" width="11.140625" customWidth="1"/>
    <col min="2052" max="2052" width="9.5703125" bestFit="1" customWidth="1"/>
    <col min="2053" max="2053" width="10.42578125" customWidth="1"/>
    <col min="2054" max="2054" width="10.140625" bestFit="1" customWidth="1"/>
    <col min="2055" max="2055" width="10" bestFit="1" customWidth="1"/>
    <col min="2056" max="2056" width="10.42578125" customWidth="1"/>
    <col min="2057" max="2057" width="10.28515625" customWidth="1"/>
    <col min="2058" max="2058" width="11" customWidth="1"/>
    <col min="2059" max="2060" width="11.7109375" customWidth="1"/>
    <col min="2061" max="2061" width="10.140625" customWidth="1"/>
    <col min="2062" max="2062" width="10.42578125" bestFit="1" customWidth="1"/>
    <col min="2064" max="2064" width="11" customWidth="1"/>
    <col min="2302" max="2302" width="17.5703125" customWidth="1"/>
    <col min="2303" max="2303" width="4.7109375" customWidth="1"/>
    <col min="2304" max="2304" width="10.140625" bestFit="1" customWidth="1"/>
    <col min="2305" max="2305" width="12.85546875" customWidth="1"/>
    <col min="2306" max="2306" width="11.7109375" customWidth="1"/>
    <col min="2307" max="2307" width="11.140625" customWidth="1"/>
    <col min="2308" max="2308" width="9.5703125" bestFit="1" customWidth="1"/>
    <col min="2309" max="2309" width="10.42578125" customWidth="1"/>
    <col min="2310" max="2310" width="10.140625" bestFit="1" customWidth="1"/>
    <col min="2311" max="2311" width="10" bestFit="1" customWidth="1"/>
    <col min="2312" max="2312" width="10.42578125" customWidth="1"/>
    <col min="2313" max="2313" width="10.28515625" customWidth="1"/>
    <col min="2314" max="2314" width="11" customWidth="1"/>
    <col min="2315" max="2316" width="11.7109375" customWidth="1"/>
    <col min="2317" max="2317" width="10.140625" customWidth="1"/>
    <col min="2318" max="2318" width="10.42578125" bestFit="1" customWidth="1"/>
    <col min="2320" max="2320" width="11" customWidth="1"/>
    <col min="2558" max="2558" width="17.5703125" customWidth="1"/>
    <col min="2559" max="2559" width="4.7109375" customWidth="1"/>
    <col min="2560" max="2560" width="10.140625" bestFit="1" customWidth="1"/>
    <col min="2561" max="2561" width="12.85546875" customWidth="1"/>
    <col min="2562" max="2562" width="11.7109375" customWidth="1"/>
    <col min="2563" max="2563" width="11.140625" customWidth="1"/>
    <col min="2564" max="2564" width="9.5703125" bestFit="1" customWidth="1"/>
    <col min="2565" max="2565" width="10.42578125" customWidth="1"/>
    <col min="2566" max="2566" width="10.140625" bestFit="1" customWidth="1"/>
    <col min="2567" max="2567" width="10" bestFit="1" customWidth="1"/>
    <col min="2568" max="2568" width="10.42578125" customWidth="1"/>
    <col min="2569" max="2569" width="10.28515625" customWidth="1"/>
    <col min="2570" max="2570" width="11" customWidth="1"/>
    <col min="2571" max="2572" width="11.7109375" customWidth="1"/>
    <col min="2573" max="2573" width="10.140625" customWidth="1"/>
    <col min="2574" max="2574" width="10.42578125" bestFit="1" customWidth="1"/>
    <col min="2576" max="2576" width="11" customWidth="1"/>
    <col min="2814" max="2814" width="17.5703125" customWidth="1"/>
    <col min="2815" max="2815" width="4.7109375" customWidth="1"/>
    <col min="2816" max="2816" width="10.140625" bestFit="1" customWidth="1"/>
    <col min="2817" max="2817" width="12.85546875" customWidth="1"/>
    <col min="2818" max="2818" width="11.7109375" customWidth="1"/>
    <col min="2819" max="2819" width="11.140625" customWidth="1"/>
    <col min="2820" max="2820" width="9.5703125" bestFit="1" customWidth="1"/>
    <col min="2821" max="2821" width="10.42578125" customWidth="1"/>
    <col min="2822" max="2822" width="10.140625" bestFit="1" customWidth="1"/>
    <col min="2823" max="2823" width="10" bestFit="1" customWidth="1"/>
    <col min="2824" max="2824" width="10.42578125" customWidth="1"/>
    <col min="2825" max="2825" width="10.28515625" customWidth="1"/>
    <col min="2826" max="2826" width="11" customWidth="1"/>
    <col min="2827" max="2828" width="11.7109375" customWidth="1"/>
    <col min="2829" max="2829" width="10.140625" customWidth="1"/>
    <col min="2830" max="2830" width="10.42578125" bestFit="1" customWidth="1"/>
    <col min="2832" max="2832" width="11" customWidth="1"/>
    <col min="3070" max="3070" width="17.5703125" customWidth="1"/>
    <col min="3071" max="3071" width="4.7109375" customWidth="1"/>
    <col min="3072" max="3072" width="10.140625" bestFit="1" customWidth="1"/>
    <col min="3073" max="3073" width="12.85546875" customWidth="1"/>
    <col min="3074" max="3074" width="11.7109375" customWidth="1"/>
    <col min="3075" max="3075" width="11.140625" customWidth="1"/>
    <col min="3076" max="3076" width="9.5703125" bestFit="1" customWidth="1"/>
    <col min="3077" max="3077" width="10.42578125" customWidth="1"/>
    <col min="3078" max="3078" width="10.140625" bestFit="1" customWidth="1"/>
    <col min="3079" max="3079" width="10" bestFit="1" customWidth="1"/>
    <col min="3080" max="3080" width="10.42578125" customWidth="1"/>
    <col min="3081" max="3081" width="10.28515625" customWidth="1"/>
    <col min="3082" max="3082" width="11" customWidth="1"/>
    <col min="3083" max="3084" width="11.7109375" customWidth="1"/>
    <col min="3085" max="3085" width="10.140625" customWidth="1"/>
    <col min="3086" max="3086" width="10.42578125" bestFit="1" customWidth="1"/>
    <col min="3088" max="3088" width="11" customWidth="1"/>
    <col min="3326" max="3326" width="17.5703125" customWidth="1"/>
    <col min="3327" max="3327" width="4.7109375" customWidth="1"/>
    <col min="3328" max="3328" width="10.140625" bestFit="1" customWidth="1"/>
    <col min="3329" max="3329" width="12.85546875" customWidth="1"/>
    <col min="3330" max="3330" width="11.7109375" customWidth="1"/>
    <col min="3331" max="3331" width="11.140625" customWidth="1"/>
    <col min="3332" max="3332" width="9.5703125" bestFit="1" customWidth="1"/>
    <col min="3333" max="3333" width="10.42578125" customWidth="1"/>
    <col min="3334" max="3334" width="10.140625" bestFit="1" customWidth="1"/>
    <col min="3335" max="3335" width="10" bestFit="1" customWidth="1"/>
    <col min="3336" max="3336" width="10.42578125" customWidth="1"/>
    <col min="3337" max="3337" width="10.28515625" customWidth="1"/>
    <col min="3338" max="3338" width="11" customWidth="1"/>
    <col min="3339" max="3340" width="11.7109375" customWidth="1"/>
    <col min="3341" max="3341" width="10.140625" customWidth="1"/>
    <col min="3342" max="3342" width="10.42578125" bestFit="1" customWidth="1"/>
    <col min="3344" max="3344" width="11" customWidth="1"/>
    <col min="3582" max="3582" width="17.5703125" customWidth="1"/>
    <col min="3583" max="3583" width="4.7109375" customWidth="1"/>
    <col min="3584" max="3584" width="10.140625" bestFit="1" customWidth="1"/>
    <col min="3585" max="3585" width="12.85546875" customWidth="1"/>
    <col min="3586" max="3586" width="11.7109375" customWidth="1"/>
    <col min="3587" max="3587" width="11.140625" customWidth="1"/>
    <col min="3588" max="3588" width="9.5703125" bestFit="1" customWidth="1"/>
    <col min="3589" max="3589" width="10.42578125" customWidth="1"/>
    <col min="3590" max="3590" width="10.140625" bestFit="1" customWidth="1"/>
    <col min="3591" max="3591" width="10" bestFit="1" customWidth="1"/>
    <col min="3592" max="3592" width="10.42578125" customWidth="1"/>
    <col min="3593" max="3593" width="10.28515625" customWidth="1"/>
    <col min="3594" max="3594" width="11" customWidth="1"/>
    <col min="3595" max="3596" width="11.7109375" customWidth="1"/>
    <col min="3597" max="3597" width="10.140625" customWidth="1"/>
    <col min="3598" max="3598" width="10.42578125" bestFit="1" customWidth="1"/>
    <col min="3600" max="3600" width="11" customWidth="1"/>
    <col min="3838" max="3838" width="17.5703125" customWidth="1"/>
    <col min="3839" max="3839" width="4.7109375" customWidth="1"/>
    <col min="3840" max="3840" width="10.140625" bestFit="1" customWidth="1"/>
    <col min="3841" max="3841" width="12.85546875" customWidth="1"/>
    <col min="3842" max="3842" width="11.7109375" customWidth="1"/>
    <col min="3843" max="3843" width="11.140625" customWidth="1"/>
    <col min="3844" max="3844" width="9.5703125" bestFit="1" customWidth="1"/>
    <col min="3845" max="3845" width="10.42578125" customWidth="1"/>
    <col min="3846" max="3846" width="10.140625" bestFit="1" customWidth="1"/>
    <col min="3847" max="3847" width="10" bestFit="1" customWidth="1"/>
    <col min="3848" max="3848" width="10.42578125" customWidth="1"/>
    <col min="3849" max="3849" width="10.28515625" customWidth="1"/>
    <col min="3850" max="3850" width="11" customWidth="1"/>
    <col min="3851" max="3852" width="11.7109375" customWidth="1"/>
    <col min="3853" max="3853" width="10.140625" customWidth="1"/>
    <col min="3854" max="3854" width="10.42578125" bestFit="1" customWidth="1"/>
    <col min="3856" max="3856" width="11" customWidth="1"/>
    <col min="4094" max="4094" width="17.5703125" customWidth="1"/>
    <col min="4095" max="4095" width="4.7109375" customWidth="1"/>
    <col min="4096" max="4096" width="10.140625" bestFit="1" customWidth="1"/>
    <col min="4097" max="4097" width="12.85546875" customWidth="1"/>
    <col min="4098" max="4098" width="11.7109375" customWidth="1"/>
    <col min="4099" max="4099" width="11.140625" customWidth="1"/>
    <col min="4100" max="4100" width="9.5703125" bestFit="1" customWidth="1"/>
    <col min="4101" max="4101" width="10.42578125" customWidth="1"/>
    <col min="4102" max="4102" width="10.140625" bestFit="1" customWidth="1"/>
    <col min="4103" max="4103" width="10" bestFit="1" customWidth="1"/>
    <col min="4104" max="4104" width="10.42578125" customWidth="1"/>
    <col min="4105" max="4105" width="10.28515625" customWidth="1"/>
    <col min="4106" max="4106" width="11" customWidth="1"/>
    <col min="4107" max="4108" width="11.7109375" customWidth="1"/>
    <col min="4109" max="4109" width="10.140625" customWidth="1"/>
    <col min="4110" max="4110" width="10.42578125" bestFit="1" customWidth="1"/>
    <col min="4112" max="4112" width="11" customWidth="1"/>
    <col min="4350" max="4350" width="17.5703125" customWidth="1"/>
    <col min="4351" max="4351" width="4.7109375" customWidth="1"/>
    <col min="4352" max="4352" width="10.140625" bestFit="1" customWidth="1"/>
    <col min="4353" max="4353" width="12.85546875" customWidth="1"/>
    <col min="4354" max="4354" width="11.7109375" customWidth="1"/>
    <col min="4355" max="4355" width="11.140625" customWidth="1"/>
    <col min="4356" max="4356" width="9.5703125" bestFit="1" customWidth="1"/>
    <col min="4357" max="4357" width="10.42578125" customWidth="1"/>
    <col min="4358" max="4358" width="10.140625" bestFit="1" customWidth="1"/>
    <col min="4359" max="4359" width="10" bestFit="1" customWidth="1"/>
    <col min="4360" max="4360" width="10.42578125" customWidth="1"/>
    <col min="4361" max="4361" width="10.28515625" customWidth="1"/>
    <col min="4362" max="4362" width="11" customWidth="1"/>
    <col min="4363" max="4364" width="11.7109375" customWidth="1"/>
    <col min="4365" max="4365" width="10.140625" customWidth="1"/>
    <col min="4366" max="4366" width="10.42578125" bestFit="1" customWidth="1"/>
    <col min="4368" max="4368" width="11" customWidth="1"/>
    <col min="4606" max="4606" width="17.5703125" customWidth="1"/>
    <col min="4607" max="4607" width="4.7109375" customWidth="1"/>
    <col min="4608" max="4608" width="10.140625" bestFit="1" customWidth="1"/>
    <col min="4609" max="4609" width="12.85546875" customWidth="1"/>
    <col min="4610" max="4610" width="11.7109375" customWidth="1"/>
    <col min="4611" max="4611" width="11.140625" customWidth="1"/>
    <col min="4612" max="4612" width="9.5703125" bestFit="1" customWidth="1"/>
    <col min="4613" max="4613" width="10.42578125" customWidth="1"/>
    <col min="4614" max="4614" width="10.140625" bestFit="1" customWidth="1"/>
    <col min="4615" max="4615" width="10" bestFit="1" customWidth="1"/>
    <col min="4616" max="4616" width="10.42578125" customWidth="1"/>
    <col min="4617" max="4617" width="10.28515625" customWidth="1"/>
    <col min="4618" max="4618" width="11" customWidth="1"/>
    <col min="4619" max="4620" width="11.7109375" customWidth="1"/>
    <col min="4621" max="4621" width="10.140625" customWidth="1"/>
    <col min="4622" max="4622" width="10.42578125" bestFit="1" customWidth="1"/>
    <col min="4624" max="4624" width="11" customWidth="1"/>
    <col min="4862" max="4862" width="17.5703125" customWidth="1"/>
    <col min="4863" max="4863" width="4.7109375" customWidth="1"/>
    <col min="4864" max="4864" width="10.140625" bestFit="1" customWidth="1"/>
    <col min="4865" max="4865" width="12.85546875" customWidth="1"/>
    <col min="4866" max="4866" width="11.7109375" customWidth="1"/>
    <col min="4867" max="4867" width="11.140625" customWidth="1"/>
    <col min="4868" max="4868" width="9.5703125" bestFit="1" customWidth="1"/>
    <col min="4869" max="4869" width="10.42578125" customWidth="1"/>
    <col min="4870" max="4870" width="10.140625" bestFit="1" customWidth="1"/>
    <col min="4871" max="4871" width="10" bestFit="1" customWidth="1"/>
    <col min="4872" max="4872" width="10.42578125" customWidth="1"/>
    <col min="4873" max="4873" width="10.28515625" customWidth="1"/>
    <col min="4874" max="4874" width="11" customWidth="1"/>
    <col min="4875" max="4876" width="11.7109375" customWidth="1"/>
    <col min="4877" max="4877" width="10.140625" customWidth="1"/>
    <col min="4878" max="4878" width="10.42578125" bestFit="1" customWidth="1"/>
    <col min="4880" max="4880" width="11" customWidth="1"/>
    <col min="5118" max="5118" width="17.5703125" customWidth="1"/>
    <col min="5119" max="5119" width="4.7109375" customWidth="1"/>
    <col min="5120" max="5120" width="10.140625" bestFit="1" customWidth="1"/>
    <col min="5121" max="5121" width="12.85546875" customWidth="1"/>
    <col min="5122" max="5122" width="11.7109375" customWidth="1"/>
    <col min="5123" max="5123" width="11.140625" customWidth="1"/>
    <col min="5124" max="5124" width="9.5703125" bestFit="1" customWidth="1"/>
    <col min="5125" max="5125" width="10.42578125" customWidth="1"/>
    <col min="5126" max="5126" width="10.140625" bestFit="1" customWidth="1"/>
    <col min="5127" max="5127" width="10" bestFit="1" customWidth="1"/>
    <col min="5128" max="5128" width="10.42578125" customWidth="1"/>
    <col min="5129" max="5129" width="10.28515625" customWidth="1"/>
    <col min="5130" max="5130" width="11" customWidth="1"/>
    <col min="5131" max="5132" width="11.7109375" customWidth="1"/>
    <col min="5133" max="5133" width="10.140625" customWidth="1"/>
    <col min="5134" max="5134" width="10.42578125" bestFit="1" customWidth="1"/>
    <col min="5136" max="5136" width="11" customWidth="1"/>
    <col min="5374" max="5374" width="17.5703125" customWidth="1"/>
    <col min="5375" max="5375" width="4.7109375" customWidth="1"/>
    <col min="5376" max="5376" width="10.140625" bestFit="1" customWidth="1"/>
    <col min="5377" max="5377" width="12.85546875" customWidth="1"/>
    <col min="5378" max="5378" width="11.7109375" customWidth="1"/>
    <col min="5379" max="5379" width="11.140625" customWidth="1"/>
    <col min="5380" max="5380" width="9.5703125" bestFit="1" customWidth="1"/>
    <col min="5381" max="5381" width="10.42578125" customWidth="1"/>
    <col min="5382" max="5382" width="10.140625" bestFit="1" customWidth="1"/>
    <col min="5383" max="5383" width="10" bestFit="1" customWidth="1"/>
    <col min="5384" max="5384" width="10.42578125" customWidth="1"/>
    <col min="5385" max="5385" width="10.28515625" customWidth="1"/>
    <col min="5386" max="5386" width="11" customWidth="1"/>
    <col min="5387" max="5388" width="11.7109375" customWidth="1"/>
    <col min="5389" max="5389" width="10.140625" customWidth="1"/>
    <col min="5390" max="5390" width="10.42578125" bestFit="1" customWidth="1"/>
    <col min="5392" max="5392" width="11" customWidth="1"/>
    <col min="5630" max="5630" width="17.5703125" customWidth="1"/>
    <col min="5631" max="5631" width="4.7109375" customWidth="1"/>
    <col min="5632" max="5632" width="10.140625" bestFit="1" customWidth="1"/>
    <col min="5633" max="5633" width="12.85546875" customWidth="1"/>
    <col min="5634" max="5634" width="11.7109375" customWidth="1"/>
    <col min="5635" max="5635" width="11.140625" customWidth="1"/>
    <col min="5636" max="5636" width="9.5703125" bestFit="1" customWidth="1"/>
    <col min="5637" max="5637" width="10.42578125" customWidth="1"/>
    <col min="5638" max="5638" width="10.140625" bestFit="1" customWidth="1"/>
    <col min="5639" max="5639" width="10" bestFit="1" customWidth="1"/>
    <col min="5640" max="5640" width="10.42578125" customWidth="1"/>
    <col min="5641" max="5641" width="10.28515625" customWidth="1"/>
    <col min="5642" max="5642" width="11" customWidth="1"/>
    <col min="5643" max="5644" width="11.7109375" customWidth="1"/>
    <col min="5645" max="5645" width="10.140625" customWidth="1"/>
    <col min="5646" max="5646" width="10.42578125" bestFit="1" customWidth="1"/>
    <col min="5648" max="5648" width="11" customWidth="1"/>
    <col min="5886" max="5886" width="17.5703125" customWidth="1"/>
    <col min="5887" max="5887" width="4.7109375" customWidth="1"/>
    <col min="5888" max="5888" width="10.140625" bestFit="1" customWidth="1"/>
    <col min="5889" max="5889" width="12.85546875" customWidth="1"/>
    <col min="5890" max="5890" width="11.7109375" customWidth="1"/>
    <col min="5891" max="5891" width="11.140625" customWidth="1"/>
    <col min="5892" max="5892" width="9.5703125" bestFit="1" customWidth="1"/>
    <col min="5893" max="5893" width="10.42578125" customWidth="1"/>
    <col min="5894" max="5894" width="10.140625" bestFit="1" customWidth="1"/>
    <col min="5895" max="5895" width="10" bestFit="1" customWidth="1"/>
    <col min="5896" max="5896" width="10.42578125" customWidth="1"/>
    <col min="5897" max="5897" width="10.28515625" customWidth="1"/>
    <col min="5898" max="5898" width="11" customWidth="1"/>
    <col min="5899" max="5900" width="11.7109375" customWidth="1"/>
    <col min="5901" max="5901" width="10.140625" customWidth="1"/>
    <col min="5902" max="5902" width="10.42578125" bestFit="1" customWidth="1"/>
    <col min="5904" max="5904" width="11" customWidth="1"/>
    <col min="6142" max="6142" width="17.5703125" customWidth="1"/>
    <col min="6143" max="6143" width="4.7109375" customWidth="1"/>
    <col min="6144" max="6144" width="10.140625" bestFit="1" customWidth="1"/>
    <col min="6145" max="6145" width="12.85546875" customWidth="1"/>
    <col min="6146" max="6146" width="11.7109375" customWidth="1"/>
    <col min="6147" max="6147" width="11.140625" customWidth="1"/>
    <col min="6148" max="6148" width="9.5703125" bestFit="1" customWidth="1"/>
    <col min="6149" max="6149" width="10.42578125" customWidth="1"/>
    <col min="6150" max="6150" width="10.140625" bestFit="1" customWidth="1"/>
    <col min="6151" max="6151" width="10" bestFit="1" customWidth="1"/>
    <col min="6152" max="6152" width="10.42578125" customWidth="1"/>
    <col min="6153" max="6153" width="10.28515625" customWidth="1"/>
    <col min="6154" max="6154" width="11" customWidth="1"/>
    <col min="6155" max="6156" width="11.7109375" customWidth="1"/>
    <col min="6157" max="6157" width="10.140625" customWidth="1"/>
    <col min="6158" max="6158" width="10.42578125" bestFit="1" customWidth="1"/>
    <col min="6160" max="6160" width="11" customWidth="1"/>
    <col min="6398" max="6398" width="17.5703125" customWidth="1"/>
    <col min="6399" max="6399" width="4.7109375" customWidth="1"/>
    <col min="6400" max="6400" width="10.140625" bestFit="1" customWidth="1"/>
    <col min="6401" max="6401" width="12.85546875" customWidth="1"/>
    <col min="6402" max="6402" width="11.7109375" customWidth="1"/>
    <col min="6403" max="6403" width="11.140625" customWidth="1"/>
    <col min="6404" max="6404" width="9.5703125" bestFit="1" customWidth="1"/>
    <col min="6405" max="6405" width="10.42578125" customWidth="1"/>
    <col min="6406" max="6406" width="10.140625" bestFit="1" customWidth="1"/>
    <col min="6407" max="6407" width="10" bestFit="1" customWidth="1"/>
    <col min="6408" max="6408" width="10.42578125" customWidth="1"/>
    <col min="6409" max="6409" width="10.28515625" customWidth="1"/>
    <col min="6410" max="6410" width="11" customWidth="1"/>
    <col min="6411" max="6412" width="11.7109375" customWidth="1"/>
    <col min="6413" max="6413" width="10.140625" customWidth="1"/>
    <col min="6414" max="6414" width="10.42578125" bestFit="1" customWidth="1"/>
    <col min="6416" max="6416" width="11" customWidth="1"/>
    <col min="6654" max="6654" width="17.5703125" customWidth="1"/>
    <col min="6655" max="6655" width="4.7109375" customWidth="1"/>
    <col min="6656" max="6656" width="10.140625" bestFit="1" customWidth="1"/>
    <col min="6657" max="6657" width="12.85546875" customWidth="1"/>
    <col min="6658" max="6658" width="11.7109375" customWidth="1"/>
    <col min="6659" max="6659" width="11.140625" customWidth="1"/>
    <col min="6660" max="6660" width="9.5703125" bestFit="1" customWidth="1"/>
    <col min="6661" max="6661" width="10.42578125" customWidth="1"/>
    <col min="6662" max="6662" width="10.140625" bestFit="1" customWidth="1"/>
    <col min="6663" max="6663" width="10" bestFit="1" customWidth="1"/>
    <col min="6664" max="6664" width="10.42578125" customWidth="1"/>
    <col min="6665" max="6665" width="10.28515625" customWidth="1"/>
    <col min="6666" max="6666" width="11" customWidth="1"/>
    <col min="6667" max="6668" width="11.7109375" customWidth="1"/>
    <col min="6669" max="6669" width="10.140625" customWidth="1"/>
    <col min="6670" max="6670" width="10.42578125" bestFit="1" customWidth="1"/>
    <col min="6672" max="6672" width="11" customWidth="1"/>
    <col min="6910" max="6910" width="17.5703125" customWidth="1"/>
    <col min="6911" max="6911" width="4.7109375" customWidth="1"/>
    <col min="6912" max="6912" width="10.140625" bestFit="1" customWidth="1"/>
    <col min="6913" max="6913" width="12.85546875" customWidth="1"/>
    <col min="6914" max="6914" width="11.7109375" customWidth="1"/>
    <col min="6915" max="6915" width="11.140625" customWidth="1"/>
    <col min="6916" max="6916" width="9.5703125" bestFit="1" customWidth="1"/>
    <col min="6917" max="6917" width="10.42578125" customWidth="1"/>
    <col min="6918" max="6918" width="10.140625" bestFit="1" customWidth="1"/>
    <col min="6919" max="6919" width="10" bestFit="1" customWidth="1"/>
    <col min="6920" max="6920" width="10.42578125" customWidth="1"/>
    <col min="6921" max="6921" width="10.28515625" customWidth="1"/>
    <col min="6922" max="6922" width="11" customWidth="1"/>
    <col min="6923" max="6924" width="11.7109375" customWidth="1"/>
    <col min="6925" max="6925" width="10.140625" customWidth="1"/>
    <col min="6926" max="6926" width="10.42578125" bestFit="1" customWidth="1"/>
    <col min="6928" max="6928" width="11" customWidth="1"/>
    <col min="7166" max="7166" width="17.5703125" customWidth="1"/>
    <col min="7167" max="7167" width="4.7109375" customWidth="1"/>
    <col min="7168" max="7168" width="10.140625" bestFit="1" customWidth="1"/>
    <col min="7169" max="7169" width="12.85546875" customWidth="1"/>
    <col min="7170" max="7170" width="11.7109375" customWidth="1"/>
    <col min="7171" max="7171" width="11.140625" customWidth="1"/>
    <col min="7172" max="7172" width="9.5703125" bestFit="1" customWidth="1"/>
    <col min="7173" max="7173" width="10.42578125" customWidth="1"/>
    <col min="7174" max="7174" width="10.140625" bestFit="1" customWidth="1"/>
    <col min="7175" max="7175" width="10" bestFit="1" customWidth="1"/>
    <col min="7176" max="7176" width="10.42578125" customWidth="1"/>
    <col min="7177" max="7177" width="10.28515625" customWidth="1"/>
    <col min="7178" max="7178" width="11" customWidth="1"/>
    <col min="7179" max="7180" width="11.7109375" customWidth="1"/>
    <col min="7181" max="7181" width="10.140625" customWidth="1"/>
    <col min="7182" max="7182" width="10.42578125" bestFit="1" customWidth="1"/>
    <col min="7184" max="7184" width="11" customWidth="1"/>
    <col min="7422" max="7422" width="17.5703125" customWidth="1"/>
    <col min="7423" max="7423" width="4.7109375" customWidth="1"/>
    <col min="7424" max="7424" width="10.140625" bestFit="1" customWidth="1"/>
    <col min="7425" max="7425" width="12.85546875" customWidth="1"/>
    <col min="7426" max="7426" width="11.7109375" customWidth="1"/>
    <col min="7427" max="7427" width="11.140625" customWidth="1"/>
    <col min="7428" max="7428" width="9.5703125" bestFit="1" customWidth="1"/>
    <col min="7429" max="7429" width="10.42578125" customWidth="1"/>
    <col min="7430" max="7430" width="10.140625" bestFit="1" customWidth="1"/>
    <col min="7431" max="7431" width="10" bestFit="1" customWidth="1"/>
    <col min="7432" max="7432" width="10.42578125" customWidth="1"/>
    <col min="7433" max="7433" width="10.28515625" customWidth="1"/>
    <col min="7434" max="7434" width="11" customWidth="1"/>
    <col min="7435" max="7436" width="11.7109375" customWidth="1"/>
    <col min="7437" max="7437" width="10.140625" customWidth="1"/>
    <col min="7438" max="7438" width="10.42578125" bestFit="1" customWidth="1"/>
    <col min="7440" max="7440" width="11" customWidth="1"/>
    <col min="7678" max="7678" width="17.5703125" customWidth="1"/>
    <col min="7679" max="7679" width="4.7109375" customWidth="1"/>
    <col min="7680" max="7680" width="10.140625" bestFit="1" customWidth="1"/>
    <col min="7681" max="7681" width="12.85546875" customWidth="1"/>
    <col min="7682" max="7682" width="11.7109375" customWidth="1"/>
    <col min="7683" max="7683" width="11.140625" customWidth="1"/>
    <col min="7684" max="7684" width="9.5703125" bestFit="1" customWidth="1"/>
    <col min="7685" max="7685" width="10.42578125" customWidth="1"/>
    <col min="7686" max="7686" width="10.140625" bestFit="1" customWidth="1"/>
    <col min="7687" max="7687" width="10" bestFit="1" customWidth="1"/>
    <col min="7688" max="7688" width="10.42578125" customWidth="1"/>
    <col min="7689" max="7689" width="10.28515625" customWidth="1"/>
    <col min="7690" max="7690" width="11" customWidth="1"/>
    <col min="7691" max="7692" width="11.7109375" customWidth="1"/>
    <col min="7693" max="7693" width="10.140625" customWidth="1"/>
    <col min="7694" max="7694" width="10.42578125" bestFit="1" customWidth="1"/>
    <col min="7696" max="7696" width="11" customWidth="1"/>
    <col min="7934" max="7934" width="17.5703125" customWidth="1"/>
    <col min="7935" max="7935" width="4.7109375" customWidth="1"/>
    <col min="7936" max="7936" width="10.140625" bestFit="1" customWidth="1"/>
    <col min="7937" max="7937" width="12.85546875" customWidth="1"/>
    <col min="7938" max="7938" width="11.7109375" customWidth="1"/>
    <col min="7939" max="7939" width="11.140625" customWidth="1"/>
    <col min="7940" max="7940" width="9.5703125" bestFit="1" customWidth="1"/>
    <col min="7941" max="7941" width="10.42578125" customWidth="1"/>
    <col min="7942" max="7942" width="10.140625" bestFit="1" customWidth="1"/>
    <col min="7943" max="7943" width="10" bestFit="1" customWidth="1"/>
    <col min="7944" max="7944" width="10.42578125" customWidth="1"/>
    <col min="7945" max="7945" width="10.28515625" customWidth="1"/>
    <col min="7946" max="7946" width="11" customWidth="1"/>
    <col min="7947" max="7948" width="11.7109375" customWidth="1"/>
    <col min="7949" max="7949" width="10.140625" customWidth="1"/>
    <col min="7950" max="7950" width="10.42578125" bestFit="1" customWidth="1"/>
    <col min="7952" max="7952" width="11" customWidth="1"/>
    <col min="8190" max="8190" width="17.5703125" customWidth="1"/>
    <col min="8191" max="8191" width="4.7109375" customWidth="1"/>
    <col min="8192" max="8192" width="10.140625" bestFit="1" customWidth="1"/>
    <col min="8193" max="8193" width="12.85546875" customWidth="1"/>
    <col min="8194" max="8194" width="11.7109375" customWidth="1"/>
    <col min="8195" max="8195" width="11.140625" customWidth="1"/>
    <col min="8196" max="8196" width="9.5703125" bestFit="1" customWidth="1"/>
    <col min="8197" max="8197" width="10.42578125" customWidth="1"/>
    <col min="8198" max="8198" width="10.140625" bestFit="1" customWidth="1"/>
    <col min="8199" max="8199" width="10" bestFit="1" customWidth="1"/>
    <col min="8200" max="8200" width="10.42578125" customWidth="1"/>
    <col min="8201" max="8201" width="10.28515625" customWidth="1"/>
    <col min="8202" max="8202" width="11" customWidth="1"/>
    <col min="8203" max="8204" width="11.7109375" customWidth="1"/>
    <col min="8205" max="8205" width="10.140625" customWidth="1"/>
    <col min="8206" max="8206" width="10.42578125" bestFit="1" customWidth="1"/>
    <col min="8208" max="8208" width="11" customWidth="1"/>
    <col min="8446" max="8446" width="17.5703125" customWidth="1"/>
    <col min="8447" max="8447" width="4.7109375" customWidth="1"/>
    <col min="8448" max="8448" width="10.140625" bestFit="1" customWidth="1"/>
    <col min="8449" max="8449" width="12.85546875" customWidth="1"/>
    <col min="8450" max="8450" width="11.7109375" customWidth="1"/>
    <col min="8451" max="8451" width="11.140625" customWidth="1"/>
    <col min="8452" max="8452" width="9.5703125" bestFit="1" customWidth="1"/>
    <col min="8453" max="8453" width="10.42578125" customWidth="1"/>
    <col min="8454" max="8454" width="10.140625" bestFit="1" customWidth="1"/>
    <col min="8455" max="8455" width="10" bestFit="1" customWidth="1"/>
    <col min="8456" max="8456" width="10.42578125" customWidth="1"/>
    <col min="8457" max="8457" width="10.28515625" customWidth="1"/>
    <col min="8458" max="8458" width="11" customWidth="1"/>
    <col min="8459" max="8460" width="11.7109375" customWidth="1"/>
    <col min="8461" max="8461" width="10.140625" customWidth="1"/>
    <col min="8462" max="8462" width="10.42578125" bestFit="1" customWidth="1"/>
    <col min="8464" max="8464" width="11" customWidth="1"/>
    <col min="8702" max="8702" width="17.5703125" customWidth="1"/>
    <col min="8703" max="8703" width="4.7109375" customWidth="1"/>
    <col min="8704" max="8704" width="10.140625" bestFit="1" customWidth="1"/>
    <col min="8705" max="8705" width="12.85546875" customWidth="1"/>
    <col min="8706" max="8706" width="11.7109375" customWidth="1"/>
    <col min="8707" max="8707" width="11.140625" customWidth="1"/>
    <col min="8708" max="8708" width="9.5703125" bestFit="1" customWidth="1"/>
    <col min="8709" max="8709" width="10.42578125" customWidth="1"/>
    <col min="8710" max="8710" width="10.140625" bestFit="1" customWidth="1"/>
    <col min="8711" max="8711" width="10" bestFit="1" customWidth="1"/>
    <col min="8712" max="8712" width="10.42578125" customWidth="1"/>
    <col min="8713" max="8713" width="10.28515625" customWidth="1"/>
    <col min="8714" max="8714" width="11" customWidth="1"/>
    <col min="8715" max="8716" width="11.7109375" customWidth="1"/>
    <col min="8717" max="8717" width="10.140625" customWidth="1"/>
    <col min="8718" max="8718" width="10.42578125" bestFit="1" customWidth="1"/>
    <col min="8720" max="8720" width="11" customWidth="1"/>
    <col min="8958" max="8958" width="17.5703125" customWidth="1"/>
    <col min="8959" max="8959" width="4.7109375" customWidth="1"/>
    <col min="8960" max="8960" width="10.140625" bestFit="1" customWidth="1"/>
    <col min="8961" max="8961" width="12.85546875" customWidth="1"/>
    <col min="8962" max="8962" width="11.7109375" customWidth="1"/>
    <col min="8963" max="8963" width="11.140625" customWidth="1"/>
    <col min="8964" max="8964" width="9.5703125" bestFit="1" customWidth="1"/>
    <col min="8965" max="8965" width="10.42578125" customWidth="1"/>
    <col min="8966" max="8966" width="10.140625" bestFit="1" customWidth="1"/>
    <col min="8967" max="8967" width="10" bestFit="1" customWidth="1"/>
    <col min="8968" max="8968" width="10.42578125" customWidth="1"/>
    <col min="8969" max="8969" width="10.28515625" customWidth="1"/>
    <col min="8970" max="8970" width="11" customWidth="1"/>
    <col min="8971" max="8972" width="11.7109375" customWidth="1"/>
    <col min="8973" max="8973" width="10.140625" customWidth="1"/>
    <col min="8974" max="8974" width="10.42578125" bestFit="1" customWidth="1"/>
    <col min="8976" max="8976" width="11" customWidth="1"/>
    <col min="9214" max="9214" width="17.5703125" customWidth="1"/>
    <col min="9215" max="9215" width="4.7109375" customWidth="1"/>
    <col min="9216" max="9216" width="10.140625" bestFit="1" customWidth="1"/>
    <col min="9217" max="9217" width="12.85546875" customWidth="1"/>
    <col min="9218" max="9218" width="11.7109375" customWidth="1"/>
    <col min="9219" max="9219" width="11.140625" customWidth="1"/>
    <col min="9220" max="9220" width="9.5703125" bestFit="1" customWidth="1"/>
    <col min="9221" max="9221" width="10.42578125" customWidth="1"/>
    <col min="9222" max="9222" width="10.140625" bestFit="1" customWidth="1"/>
    <col min="9223" max="9223" width="10" bestFit="1" customWidth="1"/>
    <col min="9224" max="9224" width="10.42578125" customWidth="1"/>
    <col min="9225" max="9225" width="10.28515625" customWidth="1"/>
    <col min="9226" max="9226" width="11" customWidth="1"/>
    <col min="9227" max="9228" width="11.7109375" customWidth="1"/>
    <col min="9229" max="9229" width="10.140625" customWidth="1"/>
    <col min="9230" max="9230" width="10.42578125" bestFit="1" customWidth="1"/>
    <col min="9232" max="9232" width="11" customWidth="1"/>
    <col min="9470" max="9470" width="17.5703125" customWidth="1"/>
    <col min="9471" max="9471" width="4.7109375" customWidth="1"/>
    <col min="9472" max="9472" width="10.140625" bestFit="1" customWidth="1"/>
    <col min="9473" max="9473" width="12.85546875" customWidth="1"/>
    <col min="9474" max="9474" width="11.7109375" customWidth="1"/>
    <col min="9475" max="9475" width="11.140625" customWidth="1"/>
    <col min="9476" max="9476" width="9.5703125" bestFit="1" customWidth="1"/>
    <col min="9477" max="9477" width="10.42578125" customWidth="1"/>
    <col min="9478" max="9478" width="10.140625" bestFit="1" customWidth="1"/>
    <col min="9479" max="9479" width="10" bestFit="1" customWidth="1"/>
    <col min="9480" max="9480" width="10.42578125" customWidth="1"/>
    <col min="9481" max="9481" width="10.28515625" customWidth="1"/>
    <col min="9482" max="9482" width="11" customWidth="1"/>
    <col min="9483" max="9484" width="11.7109375" customWidth="1"/>
    <col min="9485" max="9485" width="10.140625" customWidth="1"/>
    <col min="9486" max="9486" width="10.42578125" bestFit="1" customWidth="1"/>
    <col min="9488" max="9488" width="11" customWidth="1"/>
    <col min="9726" max="9726" width="17.5703125" customWidth="1"/>
    <col min="9727" max="9727" width="4.7109375" customWidth="1"/>
    <col min="9728" max="9728" width="10.140625" bestFit="1" customWidth="1"/>
    <col min="9729" max="9729" width="12.85546875" customWidth="1"/>
    <col min="9730" max="9730" width="11.7109375" customWidth="1"/>
    <col min="9731" max="9731" width="11.140625" customWidth="1"/>
    <col min="9732" max="9732" width="9.5703125" bestFit="1" customWidth="1"/>
    <col min="9733" max="9733" width="10.42578125" customWidth="1"/>
    <col min="9734" max="9734" width="10.140625" bestFit="1" customWidth="1"/>
    <col min="9735" max="9735" width="10" bestFit="1" customWidth="1"/>
    <col min="9736" max="9736" width="10.42578125" customWidth="1"/>
    <col min="9737" max="9737" width="10.28515625" customWidth="1"/>
    <col min="9738" max="9738" width="11" customWidth="1"/>
    <col min="9739" max="9740" width="11.7109375" customWidth="1"/>
    <col min="9741" max="9741" width="10.140625" customWidth="1"/>
    <col min="9742" max="9742" width="10.42578125" bestFit="1" customWidth="1"/>
    <col min="9744" max="9744" width="11" customWidth="1"/>
    <col min="9982" max="9982" width="17.5703125" customWidth="1"/>
    <col min="9983" max="9983" width="4.7109375" customWidth="1"/>
    <col min="9984" max="9984" width="10.140625" bestFit="1" customWidth="1"/>
    <col min="9985" max="9985" width="12.85546875" customWidth="1"/>
    <col min="9986" max="9986" width="11.7109375" customWidth="1"/>
    <col min="9987" max="9987" width="11.140625" customWidth="1"/>
    <col min="9988" max="9988" width="9.5703125" bestFit="1" customWidth="1"/>
    <col min="9989" max="9989" width="10.42578125" customWidth="1"/>
    <col min="9990" max="9990" width="10.140625" bestFit="1" customWidth="1"/>
    <col min="9991" max="9991" width="10" bestFit="1" customWidth="1"/>
    <col min="9992" max="9992" width="10.42578125" customWidth="1"/>
    <col min="9993" max="9993" width="10.28515625" customWidth="1"/>
    <col min="9994" max="9994" width="11" customWidth="1"/>
    <col min="9995" max="9996" width="11.7109375" customWidth="1"/>
    <col min="9997" max="9997" width="10.140625" customWidth="1"/>
    <col min="9998" max="9998" width="10.42578125" bestFit="1" customWidth="1"/>
    <col min="10000" max="10000" width="11" customWidth="1"/>
    <col min="10238" max="10238" width="17.5703125" customWidth="1"/>
    <col min="10239" max="10239" width="4.7109375" customWidth="1"/>
    <col min="10240" max="10240" width="10.140625" bestFit="1" customWidth="1"/>
    <col min="10241" max="10241" width="12.85546875" customWidth="1"/>
    <col min="10242" max="10242" width="11.7109375" customWidth="1"/>
    <col min="10243" max="10243" width="11.140625" customWidth="1"/>
    <col min="10244" max="10244" width="9.5703125" bestFit="1" customWidth="1"/>
    <col min="10245" max="10245" width="10.42578125" customWidth="1"/>
    <col min="10246" max="10246" width="10.140625" bestFit="1" customWidth="1"/>
    <col min="10247" max="10247" width="10" bestFit="1" customWidth="1"/>
    <col min="10248" max="10248" width="10.42578125" customWidth="1"/>
    <col min="10249" max="10249" width="10.28515625" customWidth="1"/>
    <col min="10250" max="10250" width="11" customWidth="1"/>
    <col min="10251" max="10252" width="11.7109375" customWidth="1"/>
    <col min="10253" max="10253" width="10.140625" customWidth="1"/>
    <col min="10254" max="10254" width="10.42578125" bestFit="1" customWidth="1"/>
    <col min="10256" max="10256" width="11" customWidth="1"/>
    <col min="10494" max="10494" width="17.5703125" customWidth="1"/>
    <col min="10495" max="10495" width="4.7109375" customWidth="1"/>
    <col min="10496" max="10496" width="10.140625" bestFit="1" customWidth="1"/>
    <col min="10497" max="10497" width="12.85546875" customWidth="1"/>
    <col min="10498" max="10498" width="11.7109375" customWidth="1"/>
    <col min="10499" max="10499" width="11.140625" customWidth="1"/>
    <col min="10500" max="10500" width="9.5703125" bestFit="1" customWidth="1"/>
    <col min="10501" max="10501" width="10.42578125" customWidth="1"/>
    <col min="10502" max="10502" width="10.140625" bestFit="1" customWidth="1"/>
    <col min="10503" max="10503" width="10" bestFit="1" customWidth="1"/>
    <col min="10504" max="10504" width="10.42578125" customWidth="1"/>
    <col min="10505" max="10505" width="10.28515625" customWidth="1"/>
    <col min="10506" max="10506" width="11" customWidth="1"/>
    <col min="10507" max="10508" width="11.7109375" customWidth="1"/>
    <col min="10509" max="10509" width="10.140625" customWidth="1"/>
    <col min="10510" max="10510" width="10.42578125" bestFit="1" customWidth="1"/>
    <col min="10512" max="10512" width="11" customWidth="1"/>
    <col min="10750" max="10750" width="17.5703125" customWidth="1"/>
    <col min="10751" max="10751" width="4.7109375" customWidth="1"/>
    <col min="10752" max="10752" width="10.140625" bestFit="1" customWidth="1"/>
    <col min="10753" max="10753" width="12.85546875" customWidth="1"/>
    <col min="10754" max="10754" width="11.7109375" customWidth="1"/>
    <col min="10755" max="10755" width="11.140625" customWidth="1"/>
    <col min="10756" max="10756" width="9.5703125" bestFit="1" customWidth="1"/>
    <col min="10757" max="10757" width="10.42578125" customWidth="1"/>
    <col min="10758" max="10758" width="10.140625" bestFit="1" customWidth="1"/>
    <col min="10759" max="10759" width="10" bestFit="1" customWidth="1"/>
    <col min="10760" max="10760" width="10.42578125" customWidth="1"/>
    <col min="10761" max="10761" width="10.28515625" customWidth="1"/>
    <col min="10762" max="10762" width="11" customWidth="1"/>
    <col min="10763" max="10764" width="11.7109375" customWidth="1"/>
    <col min="10765" max="10765" width="10.140625" customWidth="1"/>
    <col min="10766" max="10766" width="10.42578125" bestFit="1" customWidth="1"/>
    <col min="10768" max="10768" width="11" customWidth="1"/>
    <col min="11006" max="11006" width="17.5703125" customWidth="1"/>
    <col min="11007" max="11007" width="4.7109375" customWidth="1"/>
    <col min="11008" max="11008" width="10.140625" bestFit="1" customWidth="1"/>
    <col min="11009" max="11009" width="12.85546875" customWidth="1"/>
    <col min="11010" max="11010" width="11.7109375" customWidth="1"/>
    <col min="11011" max="11011" width="11.140625" customWidth="1"/>
    <col min="11012" max="11012" width="9.5703125" bestFit="1" customWidth="1"/>
    <col min="11013" max="11013" width="10.42578125" customWidth="1"/>
    <col min="11014" max="11014" width="10.140625" bestFit="1" customWidth="1"/>
    <col min="11015" max="11015" width="10" bestFit="1" customWidth="1"/>
    <col min="11016" max="11016" width="10.42578125" customWidth="1"/>
    <col min="11017" max="11017" width="10.28515625" customWidth="1"/>
    <col min="11018" max="11018" width="11" customWidth="1"/>
    <col min="11019" max="11020" width="11.7109375" customWidth="1"/>
    <col min="11021" max="11021" width="10.140625" customWidth="1"/>
    <col min="11022" max="11022" width="10.42578125" bestFit="1" customWidth="1"/>
    <col min="11024" max="11024" width="11" customWidth="1"/>
    <col min="11262" max="11262" width="17.5703125" customWidth="1"/>
    <col min="11263" max="11263" width="4.7109375" customWidth="1"/>
    <col min="11264" max="11264" width="10.140625" bestFit="1" customWidth="1"/>
    <col min="11265" max="11265" width="12.85546875" customWidth="1"/>
    <col min="11266" max="11266" width="11.7109375" customWidth="1"/>
    <col min="11267" max="11267" width="11.140625" customWidth="1"/>
    <col min="11268" max="11268" width="9.5703125" bestFit="1" customWidth="1"/>
    <col min="11269" max="11269" width="10.42578125" customWidth="1"/>
    <col min="11270" max="11270" width="10.140625" bestFit="1" customWidth="1"/>
    <col min="11271" max="11271" width="10" bestFit="1" customWidth="1"/>
    <col min="11272" max="11272" width="10.42578125" customWidth="1"/>
    <col min="11273" max="11273" width="10.28515625" customWidth="1"/>
    <col min="11274" max="11274" width="11" customWidth="1"/>
    <col min="11275" max="11276" width="11.7109375" customWidth="1"/>
    <col min="11277" max="11277" width="10.140625" customWidth="1"/>
    <col min="11278" max="11278" width="10.42578125" bestFit="1" customWidth="1"/>
    <col min="11280" max="11280" width="11" customWidth="1"/>
    <col min="11518" max="11518" width="17.5703125" customWidth="1"/>
    <col min="11519" max="11519" width="4.7109375" customWidth="1"/>
    <col min="11520" max="11520" width="10.140625" bestFit="1" customWidth="1"/>
    <col min="11521" max="11521" width="12.85546875" customWidth="1"/>
    <col min="11522" max="11522" width="11.7109375" customWidth="1"/>
    <col min="11523" max="11523" width="11.140625" customWidth="1"/>
    <col min="11524" max="11524" width="9.5703125" bestFit="1" customWidth="1"/>
    <col min="11525" max="11525" width="10.42578125" customWidth="1"/>
    <col min="11526" max="11526" width="10.140625" bestFit="1" customWidth="1"/>
    <col min="11527" max="11527" width="10" bestFit="1" customWidth="1"/>
    <col min="11528" max="11528" width="10.42578125" customWidth="1"/>
    <col min="11529" max="11529" width="10.28515625" customWidth="1"/>
    <col min="11530" max="11530" width="11" customWidth="1"/>
    <col min="11531" max="11532" width="11.7109375" customWidth="1"/>
    <col min="11533" max="11533" width="10.140625" customWidth="1"/>
    <col min="11534" max="11534" width="10.42578125" bestFit="1" customWidth="1"/>
    <col min="11536" max="11536" width="11" customWidth="1"/>
    <col min="11774" max="11774" width="17.5703125" customWidth="1"/>
    <col min="11775" max="11775" width="4.7109375" customWidth="1"/>
    <col min="11776" max="11776" width="10.140625" bestFit="1" customWidth="1"/>
    <col min="11777" max="11777" width="12.85546875" customWidth="1"/>
    <col min="11778" max="11778" width="11.7109375" customWidth="1"/>
    <col min="11779" max="11779" width="11.140625" customWidth="1"/>
    <col min="11780" max="11780" width="9.5703125" bestFit="1" customWidth="1"/>
    <col min="11781" max="11781" width="10.42578125" customWidth="1"/>
    <col min="11782" max="11782" width="10.140625" bestFit="1" customWidth="1"/>
    <col min="11783" max="11783" width="10" bestFit="1" customWidth="1"/>
    <col min="11784" max="11784" width="10.42578125" customWidth="1"/>
    <col min="11785" max="11785" width="10.28515625" customWidth="1"/>
    <col min="11786" max="11786" width="11" customWidth="1"/>
    <col min="11787" max="11788" width="11.7109375" customWidth="1"/>
    <col min="11789" max="11789" width="10.140625" customWidth="1"/>
    <col min="11790" max="11790" width="10.42578125" bestFit="1" customWidth="1"/>
    <col min="11792" max="11792" width="11" customWidth="1"/>
    <col min="12030" max="12030" width="17.5703125" customWidth="1"/>
    <col min="12031" max="12031" width="4.7109375" customWidth="1"/>
    <col min="12032" max="12032" width="10.140625" bestFit="1" customWidth="1"/>
    <col min="12033" max="12033" width="12.85546875" customWidth="1"/>
    <col min="12034" max="12034" width="11.7109375" customWidth="1"/>
    <col min="12035" max="12035" width="11.140625" customWidth="1"/>
    <col min="12036" max="12036" width="9.5703125" bestFit="1" customWidth="1"/>
    <col min="12037" max="12037" width="10.42578125" customWidth="1"/>
    <col min="12038" max="12038" width="10.140625" bestFit="1" customWidth="1"/>
    <col min="12039" max="12039" width="10" bestFit="1" customWidth="1"/>
    <col min="12040" max="12040" width="10.42578125" customWidth="1"/>
    <col min="12041" max="12041" width="10.28515625" customWidth="1"/>
    <col min="12042" max="12042" width="11" customWidth="1"/>
    <col min="12043" max="12044" width="11.7109375" customWidth="1"/>
    <col min="12045" max="12045" width="10.140625" customWidth="1"/>
    <col min="12046" max="12046" width="10.42578125" bestFit="1" customWidth="1"/>
    <col min="12048" max="12048" width="11" customWidth="1"/>
    <col min="12286" max="12286" width="17.5703125" customWidth="1"/>
    <col min="12287" max="12287" width="4.7109375" customWidth="1"/>
    <col min="12288" max="12288" width="10.140625" bestFit="1" customWidth="1"/>
    <col min="12289" max="12289" width="12.85546875" customWidth="1"/>
    <col min="12290" max="12290" width="11.7109375" customWidth="1"/>
    <col min="12291" max="12291" width="11.140625" customWidth="1"/>
    <col min="12292" max="12292" width="9.5703125" bestFit="1" customWidth="1"/>
    <col min="12293" max="12293" width="10.42578125" customWidth="1"/>
    <col min="12294" max="12294" width="10.140625" bestFit="1" customWidth="1"/>
    <col min="12295" max="12295" width="10" bestFit="1" customWidth="1"/>
    <col min="12296" max="12296" width="10.42578125" customWidth="1"/>
    <col min="12297" max="12297" width="10.28515625" customWidth="1"/>
    <col min="12298" max="12298" width="11" customWidth="1"/>
    <col min="12299" max="12300" width="11.7109375" customWidth="1"/>
    <col min="12301" max="12301" width="10.140625" customWidth="1"/>
    <col min="12302" max="12302" width="10.42578125" bestFit="1" customWidth="1"/>
    <col min="12304" max="12304" width="11" customWidth="1"/>
    <col min="12542" max="12542" width="17.5703125" customWidth="1"/>
    <col min="12543" max="12543" width="4.7109375" customWidth="1"/>
    <col min="12544" max="12544" width="10.140625" bestFit="1" customWidth="1"/>
    <col min="12545" max="12545" width="12.85546875" customWidth="1"/>
    <col min="12546" max="12546" width="11.7109375" customWidth="1"/>
    <col min="12547" max="12547" width="11.140625" customWidth="1"/>
    <col min="12548" max="12548" width="9.5703125" bestFit="1" customWidth="1"/>
    <col min="12549" max="12549" width="10.42578125" customWidth="1"/>
    <col min="12550" max="12550" width="10.140625" bestFit="1" customWidth="1"/>
    <col min="12551" max="12551" width="10" bestFit="1" customWidth="1"/>
    <col min="12552" max="12552" width="10.42578125" customWidth="1"/>
    <col min="12553" max="12553" width="10.28515625" customWidth="1"/>
    <col min="12554" max="12554" width="11" customWidth="1"/>
    <col min="12555" max="12556" width="11.7109375" customWidth="1"/>
    <col min="12557" max="12557" width="10.140625" customWidth="1"/>
    <col min="12558" max="12558" width="10.42578125" bestFit="1" customWidth="1"/>
    <col min="12560" max="12560" width="11" customWidth="1"/>
    <col min="12798" max="12798" width="17.5703125" customWidth="1"/>
    <col min="12799" max="12799" width="4.7109375" customWidth="1"/>
    <col min="12800" max="12800" width="10.140625" bestFit="1" customWidth="1"/>
    <col min="12801" max="12801" width="12.85546875" customWidth="1"/>
    <col min="12802" max="12802" width="11.7109375" customWidth="1"/>
    <col min="12803" max="12803" width="11.140625" customWidth="1"/>
    <col min="12804" max="12804" width="9.5703125" bestFit="1" customWidth="1"/>
    <col min="12805" max="12805" width="10.42578125" customWidth="1"/>
    <col min="12806" max="12806" width="10.140625" bestFit="1" customWidth="1"/>
    <col min="12807" max="12807" width="10" bestFit="1" customWidth="1"/>
    <col min="12808" max="12808" width="10.42578125" customWidth="1"/>
    <col min="12809" max="12809" width="10.28515625" customWidth="1"/>
    <col min="12810" max="12810" width="11" customWidth="1"/>
    <col min="12811" max="12812" width="11.7109375" customWidth="1"/>
    <col min="12813" max="12813" width="10.140625" customWidth="1"/>
    <col min="12814" max="12814" width="10.42578125" bestFit="1" customWidth="1"/>
    <col min="12816" max="12816" width="11" customWidth="1"/>
    <col min="13054" max="13054" width="17.5703125" customWidth="1"/>
    <col min="13055" max="13055" width="4.7109375" customWidth="1"/>
    <col min="13056" max="13056" width="10.140625" bestFit="1" customWidth="1"/>
    <col min="13057" max="13057" width="12.85546875" customWidth="1"/>
    <col min="13058" max="13058" width="11.7109375" customWidth="1"/>
    <col min="13059" max="13059" width="11.140625" customWidth="1"/>
    <col min="13060" max="13060" width="9.5703125" bestFit="1" customWidth="1"/>
    <col min="13061" max="13061" width="10.42578125" customWidth="1"/>
    <col min="13062" max="13062" width="10.140625" bestFit="1" customWidth="1"/>
    <col min="13063" max="13063" width="10" bestFit="1" customWidth="1"/>
    <col min="13064" max="13064" width="10.42578125" customWidth="1"/>
    <col min="13065" max="13065" width="10.28515625" customWidth="1"/>
    <col min="13066" max="13066" width="11" customWidth="1"/>
    <col min="13067" max="13068" width="11.7109375" customWidth="1"/>
    <col min="13069" max="13069" width="10.140625" customWidth="1"/>
    <col min="13070" max="13070" width="10.42578125" bestFit="1" customWidth="1"/>
    <col min="13072" max="13072" width="11" customWidth="1"/>
    <col min="13310" max="13310" width="17.5703125" customWidth="1"/>
    <col min="13311" max="13311" width="4.7109375" customWidth="1"/>
    <col min="13312" max="13312" width="10.140625" bestFit="1" customWidth="1"/>
    <col min="13313" max="13313" width="12.85546875" customWidth="1"/>
    <col min="13314" max="13314" width="11.7109375" customWidth="1"/>
    <col min="13315" max="13315" width="11.140625" customWidth="1"/>
    <col min="13316" max="13316" width="9.5703125" bestFit="1" customWidth="1"/>
    <col min="13317" max="13317" width="10.42578125" customWidth="1"/>
    <col min="13318" max="13318" width="10.140625" bestFit="1" customWidth="1"/>
    <col min="13319" max="13319" width="10" bestFit="1" customWidth="1"/>
    <col min="13320" max="13320" width="10.42578125" customWidth="1"/>
    <col min="13321" max="13321" width="10.28515625" customWidth="1"/>
    <col min="13322" max="13322" width="11" customWidth="1"/>
    <col min="13323" max="13324" width="11.7109375" customWidth="1"/>
    <col min="13325" max="13325" width="10.140625" customWidth="1"/>
    <col min="13326" max="13326" width="10.42578125" bestFit="1" customWidth="1"/>
    <col min="13328" max="13328" width="11" customWidth="1"/>
    <col min="13566" max="13566" width="17.5703125" customWidth="1"/>
    <col min="13567" max="13567" width="4.7109375" customWidth="1"/>
    <col min="13568" max="13568" width="10.140625" bestFit="1" customWidth="1"/>
    <col min="13569" max="13569" width="12.85546875" customWidth="1"/>
    <col min="13570" max="13570" width="11.7109375" customWidth="1"/>
    <col min="13571" max="13571" width="11.140625" customWidth="1"/>
    <col min="13572" max="13572" width="9.5703125" bestFit="1" customWidth="1"/>
    <col min="13573" max="13573" width="10.42578125" customWidth="1"/>
    <col min="13574" max="13574" width="10.140625" bestFit="1" customWidth="1"/>
    <col min="13575" max="13575" width="10" bestFit="1" customWidth="1"/>
    <col min="13576" max="13576" width="10.42578125" customWidth="1"/>
    <col min="13577" max="13577" width="10.28515625" customWidth="1"/>
    <col min="13578" max="13578" width="11" customWidth="1"/>
    <col min="13579" max="13580" width="11.7109375" customWidth="1"/>
    <col min="13581" max="13581" width="10.140625" customWidth="1"/>
    <col min="13582" max="13582" width="10.42578125" bestFit="1" customWidth="1"/>
    <col min="13584" max="13584" width="11" customWidth="1"/>
    <col min="13822" max="13822" width="17.5703125" customWidth="1"/>
    <col min="13823" max="13823" width="4.7109375" customWidth="1"/>
    <col min="13824" max="13824" width="10.140625" bestFit="1" customWidth="1"/>
    <col min="13825" max="13825" width="12.85546875" customWidth="1"/>
    <col min="13826" max="13826" width="11.7109375" customWidth="1"/>
    <col min="13827" max="13827" width="11.140625" customWidth="1"/>
    <col min="13828" max="13828" width="9.5703125" bestFit="1" customWidth="1"/>
    <col min="13829" max="13829" width="10.42578125" customWidth="1"/>
    <col min="13830" max="13830" width="10.140625" bestFit="1" customWidth="1"/>
    <col min="13831" max="13831" width="10" bestFit="1" customWidth="1"/>
    <col min="13832" max="13832" width="10.42578125" customWidth="1"/>
    <col min="13833" max="13833" width="10.28515625" customWidth="1"/>
    <col min="13834" max="13834" width="11" customWidth="1"/>
    <col min="13835" max="13836" width="11.7109375" customWidth="1"/>
    <col min="13837" max="13837" width="10.140625" customWidth="1"/>
    <col min="13838" max="13838" width="10.42578125" bestFit="1" customWidth="1"/>
    <col min="13840" max="13840" width="11" customWidth="1"/>
    <col min="14078" max="14078" width="17.5703125" customWidth="1"/>
    <col min="14079" max="14079" width="4.7109375" customWidth="1"/>
    <col min="14080" max="14080" width="10.140625" bestFit="1" customWidth="1"/>
    <col min="14081" max="14081" width="12.85546875" customWidth="1"/>
    <col min="14082" max="14082" width="11.7109375" customWidth="1"/>
    <col min="14083" max="14083" width="11.140625" customWidth="1"/>
    <col min="14084" max="14084" width="9.5703125" bestFit="1" customWidth="1"/>
    <col min="14085" max="14085" width="10.42578125" customWidth="1"/>
    <col min="14086" max="14086" width="10.140625" bestFit="1" customWidth="1"/>
    <col min="14087" max="14087" width="10" bestFit="1" customWidth="1"/>
    <col min="14088" max="14088" width="10.42578125" customWidth="1"/>
    <col min="14089" max="14089" width="10.28515625" customWidth="1"/>
    <col min="14090" max="14090" width="11" customWidth="1"/>
    <col min="14091" max="14092" width="11.7109375" customWidth="1"/>
    <col min="14093" max="14093" width="10.140625" customWidth="1"/>
    <col min="14094" max="14094" width="10.42578125" bestFit="1" customWidth="1"/>
    <col min="14096" max="14096" width="11" customWidth="1"/>
    <col min="14334" max="14334" width="17.5703125" customWidth="1"/>
    <col min="14335" max="14335" width="4.7109375" customWidth="1"/>
    <col min="14336" max="14336" width="10.140625" bestFit="1" customWidth="1"/>
    <col min="14337" max="14337" width="12.85546875" customWidth="1"/>
    <col min="14338" max="14338" width="11.7109375" customWidth="1"/>
    <col min="14339" max="14339" width="11.140625" customWidth="1"/>
    <col min="14340" max="14340" width="9.5703125" bestFit="1" customWidth="1"/>
    <col min="14341" max="14341" width="10.42578125" customWidth="1"/>
    <col min="14342" max="14342" width="10.140625" bestFit="1" customWidth="1"/>
    <col min="14343" max="14343" width="10" bestFit="1" customWidth="1"/>
    <col min="14344" max="14344" width="10.42578125" customWidth="1"/>
    <col min="14345" max="14345" width="10.28515625" customWidth="1"/>
    <col min="14346" max="14346" width="11" customWidth="1"/>
    <col min="14347" max="14348" width="11.7109375" customWidth="1"/>
    <col min="14349" max="14349" width="10.140625" customWidth="1"/>
    <col min="14350" max="14350" width="10.42578125" bestFit="1" customWidth="1"/>
    <col min="14352" max="14352" width="11" customWidth="1"/>
    <col min="14590" max="14590" width="17.5703125" customWidth="1"/>
    <col min="14591" max="14591" width="4.7109375" customWidth="1"/>
    <col min="14592" max="14592" width="10.140625" bestFit="1" customWidth="1"/>
    <col min="14593" max="14593" width="12.85546875" customWidth="1"/>
    <col min="14594" max="14594" width="11.7109375" customWidth="1"/>
    <col min="14595" max="14595" width="11.140625" customWidth="1"/>
    <col min="14596" max="14596" width="9.5703125" bestFit="1" customWidth="1"/>
    <col min="14597" max="14597" width="10.42578125" customWidth="1"/>
    <col min="14598" max="14598" width="10.140625" bestFit="1" customWidth="1"/>
    <col min="14599" max="14599" width="10" bestFit="1" customWidth="1"/>
    <col min="14600" max="14600" width="10.42578125" customWidth="1"/>
    <col min="14601" max="14601" width="10.28515625" customWidth="1"/>
    <col min="14602" max="14602" width="11" customWidth="1"/>
    <col min="14603" max="14604" width="11.7109375" customWidth="1"/>
    <col min="14605" max="14605" width="10.140625" customWidth="1"/>
    <col min="14606" max="14606" width="10.42578125" bestFit="1" customWidth="1"/>
    <col min="14608" max="14608" width="11" customWidth="1"/>
    <col min="14846" max="14846" width="17.5703125" customWidth="1"/>
    <col min="14847" max="14847" width="4.7109375" customWidth="1"/>
    <col min="14848" max="14848" width="10.140625" bestFit="1" customWidth="1"/>
    <col min="14849" max="14849" width="12.85546875" customWidth="1"/>
    <col min="14850" max="14850" width="11.7109375" customWidth="1"/>
    <col min="14851" max="14851" width="11.140625" customWidth="1"/>
    <col min="14852" max="14852" width="9.5703125" bestFit="1" customWidth="1"/>
    <col min="14853" max="14853" width="10.42578125" customWidth="1"/>
    <col min="14854" max="14854" width="10.140625" bestFit="1" customWidth="1"/>
    <col min="14855" max="14855" width="10" bestFit="1" customWidth="1"/>
    <col min="14856" max="14856" width="10.42578125" customWidth="1"/>
    <col min="14857" max="14857" width="10.28515625" customWidth="1"/>
    <col min="14858" max="14858" width="11" customWidth="1"/>
    <col min="14859" max="14860" width="11.7109375" customWidth="1"/>
    <col min="14861" max="14861" width="10.140625" customWidth="1"/>
    <col min="14862" max="14862" width="10.42578125" bestFit="1" customWidth="1"/>
    <col min="14864" max="14864" width="11" customWidth="1"/>
    <col min="15102" max="15102" width="17.5703125" customWidth="1"/>
    <col min="15103" max="15103" width="4.7109375" customWidth="1"/>
    <col min="15104" max="15104" width="10.140625" bestFit="1" customWidth="1"/>
    <col min="15105" max="15105" width="12.85546875" customWidth="1"/>
    <col min="15106" max="15106" width="11.7109375" customWidth="1"/>
    <col min="15107" max="15107" width="11.140625" customWidth="1"/>
    <col min="15108" max="15108" width="9.5703125" bestFit="1" customWidth="1"/>
    <col min="15109" max="15109" width="10.42578125" customWidth="1"/>
    <col min="15110" max="15110" width="10.140625" bestFit="1" customWidth="1"/>
    <col min="15111" max="15111" width="10" bestFit="1" customWidth="1"/>
    <col min="15112" max="15112" width="10.42578125" customWidth="1"/>
    <col min="15113" max="15113" width="10.28515625" customWidth="1"/>
    <col min="15114" max="15114" width="11" customWidth="1"/>
    <col min="15115" max="15116" width="11.7109375" customWidth="1"/>
    <col min="15117" max="15117" width="10.140625" customWidth="1"/>
    <col min="15118" max="15118" width="10.42578125" bestFit="1" customWidth="1"/>
    <col min="15120" max="15120" width="11" customWidth="1"/>
    <col min="15358" max="15358" width="17.5703125" customWidth="1"/>
    <col min="15359" max="15359" width="4.7109375" customWidth="1"/>
    <col min="15360" max="15360" width="10.140625" bestFit="1" customWidth="1"/>
    <col min="15361" max="15361" width="12.85546875" customWidth="1"/>
    <col min="15362" max="15362" width="11.7109375" customWidth="1"/>
    <col min="15363" max="15363" width="11.140625" customWidth="1"/>
    <col min="15364" max="15364" width="9.5703125" bestFit="1" customWidth="1"/>
    <col min="15365" max="15365" width="10.42578125" customWidth="1"/>
    <col min="15366" max="15366" width="10.140625" bestFit="1" customWidth="1"/>
    <col min="15367" max="15367" width="10" bestFit="1" customWidth="1"/>
    <col min="15368" max="15368" width="10.42578125" customWidth="1"/>
    <col min="15369" max="15369" width="10.28515625" customWidth="1"/>
    <col min="15370" max="15370" width="11" customWidth="1"/>
    <col min="15371" max="15372" width="11.7109375" customWidth="1"/>
    <col min="15373" max="15373" width="10.140625" customWidth="1"/>
    <col min="15374" max="15374" width="10.42578125" bestFit="1" customWidth="1"/>
    <col min="15376" max="15376" width="11" customWidth="1"/>
    <col min="15614" max="15614" width="17.5703125" customWidth="1"/>
    <col min="15615" max="15615" width="4.7109375" customWidth="1"/>
    <col min="15616" max="15616" width="10.140625" bestFit="1" customWidth="1"/>
    <col min="15617" max="15617" width="12.85546875" customWidth="1"/>
    <col min="15618" max="15618" width="11.7109375" customWidth="1"/>
    <col min="15619" max="15619" width="11.140625" customWidth="1"/>
    <col min="15620" max="15620" width="9.5703125" bestFit="1" customWidth="1"/>
    <col min="15621" max="15621" width="10.42578125" customWidth="1"/>
    <col min="15622" max="15622" width="10.140625" bestFit="1" customWidth="1"/>
    <col min="15623" max="15623" width="10" bestFit="1" customWidth="1"/>
    <col min="15624" max="15624" width="10.42578125" customWidth="1"/>
    <col min="15625" max="15625" width="10.28515625" customWidth="1"/>
    <col min="15626" max="15626" width="11" customWidth="1"/>
    <col min="15627" max="15628" width="11.7109375" customWidth="1"/>
    <col min="15629" max="15629" width="10.140625" customWidth="1"/>
    <col min="15630" max="15630" width="10.42578125" bestFit="1" customWidth="1"/>
    <col min="15632" max="15632" width="11" customWidth="1"/>
    <col min="15870" max="15870" width="17.5703125" customWidth="1"/>
    <col min="15871" max="15871" width="4.7109375" customWidth="1"/>
    <col min="15872" max="15872" width="10.140625" bestFit="1" customWidth="1"/>
    <col min="15873" max="15873" width="12.85546875" customWidth="1"/>
    <col min="15874" max="15874" width="11.7109375" customWidth="1"/>
    <col min="15875" max="15875" width="11.140625" customWidth="1"/>
    <col min="15876" max="15876" width="9.5703125" bestFit="1" customWidth="1"/>
    <col min="15877" max="15877" width="10.42578125" customWidth="1"/>
    <col min="15878" max="15878" width="10.140625" bestFit="1" customWidth="1"/>
    <col min="15879" max="15879" width="10" bestFit="1" customWidth="1"/>
    <col min="15880" max="15880" width="10.42578125" customWidth="1"/>
    <col min="15881" max="15881" width="10.28515625" customWidth="1"/>
    <col min="15882" max="15882" width="11" customWidth="1"/>
    <col min="15883" max="15884" width="11.7109375" customWidth="1"/>
    <col min="15885" max="15885" width="10.140625" customWidth="1"/>
    <col min="15886" max="15886" width="10.42578125" bestFit="1" customWidth="1"/>
    <col min="15888" max="15888" width="11" customWidth="1"/>
    <col min="16126" max="16126" width="17.5703125" customWidth="1"/>
    <col min="16127" max="16127" width="4.7109375" customWidth="1"/>
    <col min="16128" max="16128" width="10.140625" bestFit="1" customWidth="1"/>
    <col min="16129" max="16129" width="12.85546875" customWidth="1"/>
    <col min="16130" max="16130" width="11.7109375" customWidth="1"/>
    <col min="16131" max="16131" width="11.140625" customWidth="1"/>
    <col min="16132" max="16132" width="9.5703125" bestFit="1" customWidth="1"/>
    <col min="16133" max="16133" width="10.42578125" customWidth="1"/>
    <col min="16134" max="16134" width="10.140625" bestFit="1" customWidth="1"/>
    <col min="16135" max="16135" width="10" bestFit="1" customWidth="1"/>
    <col min="16136" max="16136" width="10.42578125" customWidth="1"/>
    <col min="16137" max="16137" width="10.28515625" customWidth="1"/>
    <col min="16138" max="16138" width="11" customWidth="1"/>
    <col min="16139" max="16140" width="11.7109375" customWidth="1"/>
    <col min="16141" max="16141" width="10.140625" customWidth="1"/>
    <col min="16142" max="16142" width="10.42578125" bestFit="1" customWidth="1"/>
    <col min="16144" max="16144" width="11" customWidth="1"/>
  </cols>
  <sheetData>
    <row r="1" spans="1:18" ht="15.75">
      <c r="A1" s="299"/>
      <c r="B1" s="299"/>
      <c r="C1" s="299"/>
      <c r="D1" s="299"/>
      <c r="E1" s="299"/>
      <c r="R1" s="10" t="s">
        <v>101</v>
      </c>
    </row>
    <row r="2" spans="1:18" ht="50.25" customHeight="1">
      <c r="A2" s="6"/>
      <c r="B2" s="6"/>
      <c r="C2" s="6"/>
      <c r="D2" s="6"/>
      <c r="E2" s="6"/>
      <c r="N2" s="280" t="s">
        <v>20</v>
      </c>
      <c r="O2" s="295"/>
      <c r="P2" s="295"/>
      <c r="Q2" s="295"/>
      <c r="R2" s="295"/>
    </row>
    <row r="3" spans="1:18" ht="15.75">
      <c r="A3" s="105" t="s">
        <v>397</v>
      </c>
      <c r="B3" s="6"/>
      <c r="C3" s="6"/>
      <c r="D3" s="6"/>
      <c r="E3" s="6"/>
      <c r="R3" s="10"/>
    </row>
    <row r="4" spans="1:18" ht="55.5" customHeight="1">
      <c r="A4" s="289" t="s">
        <v>103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90"/>
    </row>
    <row r="5" spans="1:18">
      <c r="N5" s="300" t="s">
        <v>99</v>
      </c>
      <c r="O5" s="300"/>
      <c r="P5" s="300"/>
      <c r="Q5" s="300"/>
    </row>
    <row r="6" spans="1:18" s="2" customFormat="1" ht="89.25">
      <c r="A6" s="21" t="s">
        <v>71</v>
      </c>
      <c r="B6" s="21" t="s">
        <v>70</v>
      </c>
      <c r="C6" s="21" t="s">
        <v>73</v>
      </c>
      <c r="D6" s="21" t="s">
        <v>102</v>
      </c>
      <c r="E6" s="21" t="s">
        <v>108</v>
      </c>
      <c r="F6" s="21" t="s">
        <v>109</v>
      </c>
      <c r="G6" s="21" t="s">
        <v>110</v>
      </c>
      <c r="H6" s="21" t="s">
        <v>111</v>
      </c>
      <c r="I6" s="21" t="s">
        <v>112</v>
      </c>
      <c r="J6" s="21" t="s">
        <v>115</v>
      </c>
      <c r="K6" s="21" t="s">
        <v>116</v>
      </c>
      <c r="L6" s="21" t="s">
        <v>454</v>
      </c>
      <c r="M6" s="21" t="s">
        <v>455</v>
      </c>
      <c r="N6" s="21" t="s">
        <v>117</v>
      </c>
      <c r="O6" s="21" t="s">
        <v>118</v>
      </c>
      <c r="P6" s="21" t="s">
        <v>12</v>
      </c>
      <c r="Q6" s="21" t="s">
        <v>13</v>
      </c>
      <c r="R6" s="21" t="s">
        <v>14</v>
      </c>
    </row>
    <row r="7" spans="1:18" s="2" customFormat="1">
      <c r="A7" s="21" t="s">
        <v>72</v>
      </c>
      <c r="B7" s="21" t="s">
        <v>74</v>
      </c>
      <c r="C7" s="21" t="s">
        <v>75</v>
      </c>
      <c r="D7" s="21" t="s">
        <v>76</v>
      </c>
      <c r="E7" s="21" t="s">
        <v>77</v>
      </c>
      <c r="F7" s="21" t="s">
        <v>78</v>
      </c>
      <c r="G7" s="21" t="s">
        <v>79</v>
      </c>
      <c r="H7" s="21" t="s">
        <v>80</v>
      </c>
      <c r="I7" s="21" t="s">
        <v>81</v>
      </c>
      <c r="J7" s="21" t="s">
        <v>82</v>
      </c>
      <c r="K7" s="21" t="s">
        <v>83</v>
      </c>
      <c r="L7" s="21" t="s">
        <v>113</v>
      </c>
      <c r="M7" s="21" t="s">
        <v>84</v>
      </c>
      <c r="N7" s="21" t="s">
        <v>85</v>
      </c>
      <c r="O7" s="21" t="s">
        <v>86</v>
      </c>
      <c r="P7" s="21" t="s">
        <v>87</v>
      </c>
      <c r="Q7" s="21" t="s">
        <v>88</v>
      </c>
      <c r="R7" s="21" t="s">
        <v>114</v>
      </c>
    </row>
    <row r="8" spans="1:18" s="2" customFormat="1">
      <c r="A8" s="21"/>
      <c r="B8" s="24"/>
      <c r="C8" s="24"/>
      <c r="D8" s="22"/>
      <c r="E8" s="23"/>
      <c r="F8" s="23"/>
      <c r="G8" s="23"/>
      <c r="H8" s="23"/>
      <c r="I8" s="23"/>
      <c r="J8" s="23"/>
      <c r="K8" s="23"/>
      <c r="L8" s="23"/>
      <c r="M8" s="23"/>
      <c r="N8" s="22"/>
      <c r="O8" s="23"/>
      <c r="P8" s="22"/>
      <c r="Q8" s="40"/>
      <c r="R8" s="40"/>
    </row>
    <row r="9" spans="1:18" s="2" customFormat="1">
      <c r="A9" s="21"/>
      <c r="B9" s="24"/>
      <c r="C9" s="24"/>
      <c r="D9" s="22"/>
      <c r="E9" s="23"/>
      <c r="F9" s="23"/>
      <c r="G9" s="23"/>
      <c r="H9" s="23"/>
      <c r="I9" s="23"/>
      <c r="J9" s="23"/>
      <c r="K9" s="23"/>
      <c r="L9" s="23"/>
      <c r="M9" s="23"/>
      <c r="N9" s="22"/>
      <c r="O9" s="23"/>
      <c r="P9" s="22"/>
      <c r="Q9" s="40"/>
      <c r="R9" s="40"/>
    </row>
    <row r="10" spans="1:18" s="2" customFormat="1">
      <c r="A10" s="21"/>
      <c r="B10" s="24"/>
      <c r="C10" s="24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2"/>
      <c r="O10" s="23"/>
      <c r="P10" s="22"/>
      <c r="Q10" s="40"/>
      <c r="R10" s="40"/>
    </row>
    <row r="11" spans="1:18" s="2" customFormat="1" ht="13.5" thickBot="1">
      <c r="A11" s="26"/>
      <c r="B11" s="44"/>
      <c r="C11" s="44"/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8"/>
      <c r="O11" s="29"/>
      <c r="P11" s="28"/>
      <c r="Q11" s="41"/>
      <c r="R11" s="41"/>
    </row>
    <row r="12" spans="1:18" s="2" customFormat="1" ht="39" thickBot="1">
      <c r="A12" s="51" t="s">
        <v>104</v>
      </c>
      <c r="B12" s="50">
        <f>SUM(B8:B11)</f>
        <v>0</v>
      </c>
      <c r="C12" s="50">
        <f t="shared" ref="C12:R12" si="0">SUM(C8:C11)</f>
        <v>0</v>
      </c>
      <c r="D12" s="50">
        <f t="shared" si="0"/>
        <v>0</v>
      </c>
      <c r="E12" s="50">
        <f t="shared" si="0"/>
        <v>0</v>
      </c>
      <c r="F12" s="50">
        <f t="shared" si="0"/>
        <v>0</v>
      </c>
      <c r="G12" s="50"/>
      <c r="H12" s="50"/>
      <c r="I12" s="50">
        <f t="shared" si="0"/>
        <v>0</v>
      </c>
      <c r="J12" s="50">
        <f t="shared" si="0"/>
        <v>0</v>
      </c>
      <c r="K12" s="50">
        <f t="shared" si="0"/>
        <v>0</v>
      </c>
      <c r="L12" s="50">
        <f t="shared" si="0"/>
        <v>0</v>
      </c>
      <c r="M12" s="50">
        <f t="shared" si="0"/>
        <v>0</v>
      </c>
      <c r="N12" s="50">
        <f t="shared" si="0"/>
        <v>0</v>
      </c>
      <c r="O12" s="50">
        <f t="shared" si="0"/>
        <v>0</v>
      </c>
      <c r="P12" s="50">
        <f t="shared" si="0"/>
        <v>0</v>
      </c>
      <c r="Q12" s="50">
        <f t="shared" si="0"/>
        <v>0</v>
      </c>
      <c r="R12" s="50">
        <f t="shared" si="0"/>
        <v>0</v>
      </c>
    </row>
    <row r="13" spans="1:18" s="2" customFormat="1">
      <c r="A13" s="45"/>
      <c r="B13" s="46"/>
      <c r="C13" s="46"/>
      <c r="D13" s="47"/>
      <c r="E13" s="48"/>
      <c r="F13" s="48"/>
      <c r="G13" s="48"/>
      <c r="H13" s="48"/>
      <c r="I13" s="48"/>
      <c r="J13" s="48"/>
      <c r="K13" s="48"/>
      <c r="L13" s="48"/>
      <c r="M13" s="48"/>
      <c r="N13" s="47"/>
      <c r="O13" s="48"/>
      <c r="P13" s="47"/>
      <c r="Q13" s="49"/>
      <c r="R13" s="49"/>
    </row>
    <row r="14" spans="1:18" s="2" customFormat="1" ht="13.5" thickBot="1">
      <c r="A14" s="21"/>
      <c r="B14" s="24"/>
      <c r="C14" s="24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2"/>
      <c r="O14" s="23"/>
      <c r="P14" s="22"/>
      <c r="Q14" s="40"/>
      <c r="R14" s="40"/>
    </row>
    <row r="15" spans="1:18" ht="38.25" customHeight="1" thickBot="1">
      <c r="A15" s="51" t="s">
        <v>105</v>
      </c>
      <c r="B15" s="50">
        <f>SUM(B13:B14)</f>
        <v>0</v>
      </c>
      <c r="C15" s="50">
        <f t="shared" ref="C15:R15" si="1">SUM(C13:C14)</f>
        <v>0</v>
      </c>
      <c r="D15" s="50">
        <f t="shared" si="1"/>
        <v>0</v>
      </c>
      <c r="E15" s="50">
        <f t="shared" si="1"/>
        <v>0</v>
      </c>
      <c r="F15" s="50">
        <f t="shared" si="1"/>
        <v>0</v>
      </c>
      <c r="G15" s="50"/>
      <c r="H15" s="50"/>
      <c r="I15" s="50">
        <f t="shared" si="1"/>
        <v>0</v>
      </c>
      <c r="J15" s="50">
        <f t="shared" si="1"/>
        <v>0</v>
      </c>
      <c r="K15" s="50">
        <f t="shared" si="1"/>
        <v>0</v>
      </c>
      <c r="L15" s="50">
        <f t="shared" si="1"/>
        <v>0</v>
      </c>
      <c r="M15" s="50">
        <f t="shared" si="1"/>
        <v>0</v>
      </c>
      <c r="N15" s="50">
        <f t="shared" si="1"/>
        <v>0</v>
      </c>
      <c r="O15" s="50">
        <f t="shared" si="1"/>
        <v>0</v>
      </c>
      <c r="P15" s="50">
        <f t="shared" si="1"/>
        <v>0</v>
      </c>
      <c r="Q15" s="50">
        <f t="shared" si="1"/>
        <v>0</v>
      </c>
      <c r="R15" s="50">
        <f t="shared" si="1"/>
        <v>0</v>
      </c>
    </row>
    <row r="16" spans="1:18">
      <c r="A16" s="45"/>
      <c r="B16" s="46"/>
      <c r="C16" s="46"/>
      <c r="D16" s="47"/>
      <c r="E16" s="48"/>
      <c r="F16" s="48"/>
      <c r="G16" s="48"/>
      <c r="H16" s="48"/>
      <c r="I16" s="48"/>
      <c r="J16" s="48"/>
      <c r="K16" s="48"/>
      <c r="L16" s="48"/>
      <c r="M16" s="48"/>
      <c r="N16" s="47"/>
      <c r="O16" s="48"/>
      <c r="P16" s="47"/>
      <c r="Q16" s="49"/>
      <c r="R16" s="49"/>
    </row>
    <row r="17" spans="1:18">
      <c r="A17" s="21"/>
      <c r="B17" s="24"/>
      <c r="C17" s="24"/>
      <c r="D17" s="22"/>
      <c r="E17" s="23"/>
      <c r="F17" s="23"/>
      <c r="G17" s="23"/>
      <c r="H17" s="23"/>
      <c r="I17" s="23"/>
      <c r="J17" s="23"/>
      <c r="K17" s="23"/>
      <c r="L17" s="23"/>
      <c r="M17" s="23"/>
      <c r="N17" s="22"/>
      <c r="O17" s="23"/>
      <c r="P17" s="22"/>
      <c r="Q17" s="40"/>
      <c r="R17" s="40"/>
    </row>
    <row r="18" spans="1:18" ht="13.5" thickBot="1">
      <c r="A18" s="21"/>
      <c r="B18" s="24"/>
      <c r="C18" s="24"/>
      <c r="D18" s="22"/>
      <c r="E18" s="23"/>
      <c r="F18" s="23"/>
      <c r="G18" s="23"/>
      <c r="H18" s="23"/>
      <c r="I18" s="23"/>
      <c r="J18" s="23"/>
      <c r="K18" s="23"/>
      <c r="L18" s="23"/>
      <c r="M18" s="23"/>
      <c r="N18" s="22"/>
      <c r="O18" s="23"/>
      <c r="P18" s="22"/>
      <c r="Q18" s="40"/>
      <c r="R18" s="40"/>
    </row>
    <row r="19" spans="1:18" ht="26.25" thickBot="1">
      <c r="A19" s="51" t="s">
        <v>106</v>
      </c>
      <c r="B19" s="50">
        <f>SUM(B16:B18)</f>
        <v>0</v>
      </c>
      <c r="C19" s="50">
        <f t="shared" ref="C19:R19" si="2">SUM(C16:C18)</f>
        <v>0</v>
      </c>
      <c r="D19" s="50">
        <f t="shared" si="2"/>
        <v>0</v>
      </c>
      <c r="E19" s="50">
        <f t="shared" si="2"/>
        <v>0</v>
      </c>
      <c r="F19" s="50">
        <f t="shared" si="2"/>
        <v>0</v>
      </c>
      <c r="G19" s="50"/>
      <c r="H19" s="50"/>
      <c r="I19" s="50">
        <f t="shared" si="2"/>
        <v>0</v>
      </c>
      <c r="J19" s="50">
        <f t="shared" si="2"/>
        <v>0</v>
      </c>
      <c r="K19" s="50">
        <f t="shared" si="2"/>
        <v>0</v>
      </c>
      <c r="L19" s="50">
        <f t="shared" si="2"/>
        <v>0</v>
      </c>
      <c r="M19" s="50">
        <f t="shared" si="2"/>
        <v>0</v>
      </c>
      <c r="N19" s="50">
        <f t="shared" si="2"/>
        <v>0</v>
      </c>
      <c r="O19" s="50">
        <f t="shared" si="2"/>
        <v>0</v>
      </c>
      <c r="P19" s="50">
        <f t="shared" si="2"/>
        <v>0</v>
      </c>
      <c r="Q19" s="50">
        <f t="shared" si="2"/>
        <v>0</v>
      </c>
      <c r="R19" s="50">
        <f t="shared" si="2"/>
        <v>0</v>
      </c>
    </row>
    <row r="20" spans="1:18">
      <c r="A20" s="21"/>
      <c r="B20" s="25"/>
      <c r="C20" s="25"/>
      <c r="D20" s="22"/>
      <c r="E20" s="23"/>
      <c r="F20" s="23"/>
      <c r="G20" s="23"/>
      <c r="H20" s="23"/>
      <c r="I20" s="23"/>
      <c r="J20" s="23"/>
      <c r="K20" s="23"/>
      <c r="L20" s="23"/>
      <c r="M20" s="23"/>
      <c r="N20" s="22"/>
      <c r="O20" s="23"/>
      <c r="P20" s="22"/>
      <c r="Q20" s="40"/>
      <c r="R20" s="40"/>
    </row>
    <row r="21" spans="1:18">
      <c r="A21" s="21"/>
      <c r="B21" s="25"/>
      <c r="C21" s="25"/>
      <c r="D21" s="22"/>
      <c r="E21" s="23"/>
      <c r="F21" s="23"/>
      <c r="G21" s="23"/>
      <c r="H21" s="23"/>
      <c r="I21" s="23"/>
      <c r="J21" s="23"/>
      <c r="K21" s="23"/>
      <c r="L21" s="23"/>
      <c r="M21" s="23"/>
      <c r="N21" s="22"/>
      <c r="O21" s="23"/>
      <c r="P21" s="22"/>
      <c r="Q21" s="40"/>
      <c r="R21" s="40"/>
    </row>
    <row r="22" spans="1:18">
      <c r="A22" s="21"/>
      <c r="B22" s="25"/>
      <c r="C22" s="25"/>
      <c r="D22" s="22"/>
      <c r="E22" s="23"/>
      <c r="F22" s="23"/>
      <c r="G22" s="23"/>
      <c r="H22" s="23"/>
      <c r="I22" s="23"/>
      <c r="J22" s="23"/>
      <c r="K22" s="23"/>
      <c r="L22" s="23"/>
      <c r="M22" s="23"/>
      <c r="N22" s="22"/>
      <c r="O22" s="23"/>
      <c r="P22" s="22"/>
      <c r="Q22" s="40"/>
      <c r="R22" s="40"/>
    </row>
    <row r="23" spans="1:18" ht="13.5" thickBot="1">
      <c r="A23" s="21"/>
      <c r="B23" s="25"/>
      <c r="C23" s="25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22"/>
      <c r="O23" s="23"/>
      <c r="P23" s="22"/>
      <c r="Q23" s="40"/>
      <c r="R23" s="40"/>
    </row>
    <row r="24" spans="1:18" ht="26.25" thickBot="1">
      <c r="A24" s="51" t="s">
        <v>107</v>
      </c>
      <c r="B24" s="50">
        <f>SUM(B20:B23)</f>
        <v>0</v>
      </c>
      <c r="C24" s="50">
        <f t="shared" ref="C24:R24" si="3">SUM(C20:C23)</f>
        <v>0</v>
      </c>
      <c r="D24" s="50">
        <f t="shared" si="3"/>
        <v>0</v>
      </c>
      <c r="E24" s="50">
        <f t="shared" si="3"/>
        <v>0</v>
      </c>
      <c r="F24" s="50">
        <f t="shared" si="3"/>
        <v>0</v>
      </c>
      <c r="G24" s="50"/>
      <c r="H24" s="50"/>
      <c r="I24" s="50">
        <f t="shared" si="3"/>
        <v>0</v>
      </c>
      <c r="J24" s="50">
        <f t="shared" si="3"/>
        <v>0</v>
      </c>
      <c r="K24" s="50">
        <f t="shared" si="3"/>
        <v>0</v>
      </c>
      <c r="L24" s="50">
        <f t="shared" si="3"/>
        <v>0</v>
      </c>
      <c r="M24" s="50">
        <f t="shared" si="3"/>
        <v>0</v>
      </c>
      <c r="N24" s="50">
        <f t="shared" si="3"/>
        <v>0</v>
      </c>
      <c r="O24" s="50">
        <f t="shared" si="3"/>
        <v>0</v>
      </c>
      <c r="P24" s="50">
        <f t="shared" si="3"/>
        <v>0</v>
      </c>
      <c r="Q24" s="50">
        <f t="shared" si="3"/>
        <v>0</v>
      </c>
      <c r="R24" s="50">
        <f t="shared" si="3"/>
        <v>0</v>
      </c>
    </row>
    <row r="25" spans="1:18" ht="22.5" customHeight="1" thickBot="1">
      <c r="A25" s="52" t="s">
        <v>0</v>
      </c>
      <c r="B25" s="53">
        <f>SUM(B24,B19,B15,B12)</f>
        <v>0</v>
      </c>
      <c r="C25" s="53">
        <f t="shared" ref="C25:R25" si="4">SUM(C24,C19,C15,C12)</f>
        <v>0</v>
      </c>
      <c r="D25" s="53">
        <f t="shared" si="4"/>
        <v>0</v>
      </c>
      <c r="E25" s="53">
        <f t="shared" si="4"/>
        <v>0</v>
      </c>
      <c r="F25" s="53">
        <f t="shared" si="4"/>
        <v>0</v>
      </c>
      <c r="G25" s="53">
        <f t="shared" si="4"/>
        <v>0</v>
      </c>
      <c r="H25" s="53">
        <f t="shared" si="4"/>
        <v>0</v>
      </c>
      <c r="I25" s="53">
        <f t="shared" si="4"/>
        <v>0</v>
      </c>
      <c r="J25" s="53">
        <f t="shared" si="4"/>
        <v>0</v>
      </c>
      <c r="K25" s="53">
        <f t="shared" si="4"/>
        <v>0</v>
      </c>
      <c r="L25" s="53">
        <f t="shared" si="4"/>
        <v>0</v>
      </c>
      <c r="M25" s="53">
        <f t="shared" si="4"/>
        <v>0</v>
      </c>
      <c r="N25" s="53">
        <f t="shared" si="4"/>
        <v>0</v>
      </c>
      <c r="O25" s="53">
        <f t="shared" si="4"/>
        <v>0</v>
      </c>
      <c r="P25" s="53">
        <f t="shared" si="4"/>
        <v>0</v>
      </c>
      <c r="Q25" s="53">
        <f t="shared" si="4"/>
        <v>0</v>
      </c>
      <c r="R25" s="53">
        <f t="shared" si="4"/>
        <v>0</v>
      </c>
    </row>
  </sheetData>
  <mergeCells count="4">
    <mergeCell ref="A1:E1"/>
    <mergeCell ref="N2:R2"/>
    <mergeCell ref="A4:R4"/>
    <mergeCell ref="N5:Q5"/>
  </mergeCells>
  <phoneticPr fontId="2" type="noConversion"/>
  <pageMargins left="0.39370078740157483" right="0" top="0.39370078740157483" bottom="0" header="0" footer="0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R19"/>
  <sheetViews>
    <sheetView view="pageBreakPreview" zoomScaleNormal="100" zoomScaleSheetLayoutView="100" workbookViewId="0">
      <selection activeCell="M10" sqref="M10"/>
    </sheetView>
  </sheetViews>
  <sheetFormatPr defaultRowHeight="12.75"/>
  <cols>
    <col min="11" max="13" width="10.28515625" customWidth="1"/>
    <col min="14" max="14" width="10.42578125" customWidth="1"/>
    <col min="249" max="249" width="16.28515625" customWidth="1"/>
    <col min="261" max="261" width="11.5703125" customWidth="1"/>
    <col min="263" max="263" width="12.7109375" customWidth="1"/>
    <col min="264" max="264" width="10.42578125" customWidth="1"/>
    <col min="265" max="265" width="11" customWidth="1"/>
    <col min="505" max="505" width="16.28515625" customWidth="1"/>
    <col min="517" max="517" width="11.5703125" customWidth="1"/>
    <col min="519" max="519" width="12.7109375" customWidth="1"/>
    <col min="520" max="520" width="10.42578125" customWidth="1"/>
    <col min="521" max="521" width="11" customWidth="1"/>
    <col min="761" max="761" width="16.28515625" customWidth="1"/>
    <col min="773" max="773" width="11.5703125" customWidth="1"/>
    <col min="775" max="775" width="12.7109375" customWidth="1"/>
    <col min="776" max="776" width="10.42578125" customWidth="1"/>
    <col min="777" max="777" width="11" customWidth="1"/>
    <col min="1017" max="1017" width="16.28515625" customWidth="1"/>
    <col min="1029" max="1029" width="11.5703125" customWidth="1"/>
    <col min="1031" max="1031" width="12.7109375" customWidth="1"/>
    <col min="1032" max="1032" width="10.42578125" customWidth="1"/>
    <col min="1033" max="1033" width="11" customWidth="1"/>
    <col min="1273" max="1273" width="16.28515625" customWidth="1"/>
    <col min="1285" max="1285" width="11.5703125" customWidth="1"/>
    <col min="1287" max="1287" width="12.7109375" customWidth="1"/>
    <col min="1288" max="1288" width="10.42578125" customWidth="1"/>
    <col min="1289" max="1289" width="11" customWidth="1"/>
    <col min="1529" max="1529" width="16.28515625" customWidth="1"/>
    <col min="1541" max="1541" width="11.5703125" customWidth="1"/>
    <col min="1543" max="1543" width="12.7109375" customWidth="1"/>
    <col min="1544" max="1544" width="10.42578125" customWidth="1"/>
    <col min="1545" max="1545" width="11" customWidth="1"/>
    <col min="1785" max="1785" width="16.28515625" customWidth="1"/>
    <col min="1797" max="1797" width="11.5703125" customWidth="1"/>
    <col min="1799" max="1799" width="12.7109375" customWidth="1"/>
    <col min="1800" max="1800" width="10.42578125" customWidth="1"/>
    <col min="1801" max="1801" width="11" customWidth="1"/>
    <col min="2041" max="2041" width="16.28515625" customWidth="1"/>
    <col min="2053" max="2053" width="11.5703125" customWidth="1"/>
    <col min="2055" max="2055" width="12.7109375" customWidth="1"/>
    <col min="2056" max="2056" width="10.42578125" customWidth="1"/>
    <col min="2057" max="2057" width="11" customWidth="1"/>
    <col min="2297" max="2297" width="16.28515625" customWidth="1"/>
    <col min="2309" max="2309" width="11.5703125" customWidth="1"/>
    <col min="2311" max="2311" width="12.7109375" customWidth="1"/>
    <col min="2312" max="2312" width="10.42578125" customWidth="1"/>
    <col min="2313" max="2313" width="11" customWidth="1"/>
    <col min="2553" max="2553" width="16.28515625" customWidth="1"/>
    <col min="2565" max="2565" width="11.5703125" customWidth="1"/>
    <col min="2567" max="2567" width="12.7109375" customWidth="1"/>
    <col min="2568" max="2568" width="10.42578125" customWidth="1"/>
    <col min="2569" max="2569" width="11" customWidth="1"/>
    <col min="2809" max="2809" width="16.28515625" customWidth="1"/>
    <col min="2821" max="2821" width="11.5703125" customWidth="1"/>
    <col min="2823" max="2823" width="12.7109375" customWidth="1"/>
    <col min="2824" max="2824" width="10.42578125" customWidth="1"/>
    <col min="2825" max="2825" width="11" customWidth="1"/>
    <col min="3065" max="3065" width="16.28515625" customWidth="1"/>
    <col min="3077" max="3077" width="11.5703125" customWidth="1"/>
    <col min="3079" max="3079" width="12.7109375" customWidth="1"/>
    <col min="3080" max="3080" width="10.42578125" customWidth="1"/>
    <col min="3081" max="3081" width="11" customWidth="1"/>
    <col min="3321" max="3321" width="16.28515625" customWidth="1"/>
    <col min="3333" max="3333" width="11.5703125" customWidth="1"/>
    <col min="3335" max="3335" width="12.7109375" customWidth="1"/>
    <col min="3336" max="3336" width="10.42578125" customWidth="1"/>
    <col min="3337" max="3337" width="11" customWidth="1"/>
    <col min="3577" max="3577" width="16.28515625" customWidth="1"/>
    <col min="3589" max="3589" width="11.5703125" customWidth="1"/>
    <col min="3591" max="3591" width="12.7109375" customWidth="1"/>
    <col min="3592" max="3592" width="10.42578125" customWidth="1"/>
    <col min="3593" max="3593" width="11" customWidth="1"/>
    <col min="3833" max="3833" width="16.28515625" customWidth="1"/>
    <col min="3845" max="3845" width="11.5703125" customWidth="1"/>
    <col min="3847" max="3847" width="12.7109375" customWidth="1"/>
    <col min="3848" max="3848" width="10.42578125" customWidth="1"/>
    <col min="3849" max="3849" width="11" customWidth="1"/>
    <col min="4089" max="4089" width="16.28515625" customWidth="1"/>
    <col min="4101" max="4101" width="11.5703125" customWidth="1"/>
    <col min="4103" max="4103" width="12.7109375" customWidth="1"/>
    <col min="4104" max="4104" width="10.42578125" customWidth="1"/>
    <col min="4105" max="4105" width="11" customWidth="1"/>
    <col min="4345" max="4345" width="16.28515625" customWidth="1"/>
    <col min="4357" max="4357" width="11.5703125" customWidth="1"/>
    <col min="4359" max="4359" width="12.7109375" customWidth="1"/>
    <col min="4360" max="4360" width="10.42578125" customWidth="1"/>
    <col min="4361" max="4361" width="11" customWidth="1"/>
    <col min="4601" max="4601" width="16.28515625" customWidth="1"/>
    <col min="4613" max="4613" width="11.5703125" customWidth="1"/>
    <col min="4615" max="4615" width="12.7109375" customWidth="1"/>
    <col min="4616" max="4616" width="10.42578125" customWidth="1"/>
    <col min="4617" max="4617" width="11" customWidth="1"/>
    <col min="4857" max="4857" width="16.28515625" customWidth="1"/>
    <col min="4869" max="4869" width="11.5703125" customWidth="1"/>
    <col min="4871" max="4871" width="12.7109375" customWidth="1"/>
    <col min="4872" max="4872" width="10.42578125" customWidth="1"/>
    <col min="4873" max="4873" width="11" customWidth="1"/>
    <col min="5113" max="5113" width="16.28515625" customWidth="1"/>
    <col min="5125" max="5125" width="11.5703125" customWidth="1"/>
    <col min="5127" max="5127" width="12.7109375" customWidth="1"/>
    <col min="5128" max="5128" width="10.42578125" customWidth="1"/>
    <col min="5129" max="5129" width="11" customWidth="1"/>
    <col min="5369" max="5369" width="16.28515625" customWidth="1"/>
    <col min="5381" max="5381" width="11.5703125" customWidth="1"/>
    <col min="5383" max="5383" width="12.7109375" customWidth="1"/>
    <col min="5384" max="5384" width="10.42578125" customWidth="1"/>
    <col min="5385" max="5385" width="11" customWidth="1"/>
    <col min="5625" max="5625" width="16.28515625" customWidth="1"/>
    <col min="5637" max="5637" width="11.5703125" customWidth="1"/>
    <col min="5639" max="5639" width="12.7109375" customWidth="1"/>
    <col min="5640" max="5640" width="10.42578125" customWidth="1"/>
    <col min="5641" max="5641" width="11" customWidth="1"/>
    <col min="5881" max="5881" width="16.28515625" customWidth="1"/>
    <col min="5893" max="5893" width="11.5703125" customWidth="1"/>
    <col min="5895" max="5895" width="12.7109375" customWidth="1"/>
    <col min="5896" max="5896" width="10.42578125" customWidth="1"/>
    <col min="5897" max="5897" width="11" customWidth="1"/>
    <col min="6137" max="6137" width="16.28515625" customWidth="1"/>
    <col min="6149" max="6149" width="11.5703125" customWidth="1"/>
    <col min="6151" max="6151" width="12.7109375" customWidth="1"/>
    <col min="6152" max="6152" width="10.42578125" customWidth="1"/>
    <col min="6153" max="6153" width="11" customWidth="1"/>
    <col min="6393" max="6393" width="16.28515625" customWidth="1"/>
    <col min="6405" max="6405" width="11.5703125" customWidth="1"/>
    <col min="6407" max="6407" width="12.7109375" customWidth="1"/>
    <col min="6408" max="6408" width="10.42578125" customWidth="1"/>
    <col min="6409" max="6409" width="11" customWidth="1"/>
    <col min="6649" max="6649" width="16.28515625" customWidth="1"/>
    <col min="6661" max="6661" width="11.5703125" customWidth="1"/>
    <col min="6663" max="6663" width="12.7109375" customWidth="1"/>
    <col min="6664" max="6664" width="10.42578125" customWidth="1"/>
    <col min="6665" max="6665" width="11" customWidth="1"/>
    <col min="6905" max="6905" width="16.28515625" customWidth="1"/>
    <col min="6917" max="6917" width="11.5703125" customWidth="1"/>
    <col min="6919" max="6919" width="12.7109375" customWidth="1"/>
    <col min="6920" max="6920" width="10.42578125" customWidth="1"/>
    <col min="6921" max="6921" width="11" customWidth="1"/>
    <col min="7161" max="7161" width="16.28515625" customWidth="1"/>
    <col min="7173" max="7173" width="11.5703125" customWidth="1"/>
    <col min="7175" max="7175" width="12.7109375" customWidth="1"/>
    <col min="7176" max="7176" width="10.42578125" customWidth="1"/>
    <col min="7177" max="7177" width="11" customWidth="1"/>
    <col min="7417" max="7417" width="16.28515625" customWidth="1"/>
    <col min="7429" max="7429" width="11.5703125" customWidth="1"/>
    <col min="7431" max="7431" width="12.7109375" customWidth="1"/>
    <col min="7432" max="7432" width="10.42578125" customWidth="1"/>
    <col min="7433" max="7433" width="11" customWidth="1"/>
    <col min="7673" max="7673" width="16.28515625" customWidth="1"/>
    <col min="7685" max="7685" width="11.5703125" customWidth="1"/>
    <col min="7687" max="7687" width="12.7109375" customWidth="1"/>
    <col min="7688" max="7688" width="10.42578125" customWidth="1"/>
    <col min="7689" max="7689" width="11" customWidth="1"/>
    <col min="7929" max="7929" width="16.28515625" customWidth="1"/>
    <col min="7941" max="7941" width="11.5703125" customWidth="1"/>
    <col min="7943" max="7943" width="12.7109375" customWidth="1"/>
    <col min="7944" max="7944" width="10.42578125" customWidth="1"/>
    <col min="7945" max="7945" width="11" customWidth="1"/>
    <col min="8185" max="8185" width="16.28515625" customWidth="1"/>
    <col min="8197" max="8197" width="11.5703125" customWidth="1"/>
    <col min="8199" max="8199" width="12.7109375" customWidth="1"/>
    <col min="8200" max="8200" width="10.42578125" customWidth="1"/>
    <col min="8201" max="8201" width="11" customWidth="1"/>
    <col min="8441" max="8441" width="16.28515625" customWidth="1"/>
    <col min="8453" max="8453" width="11.5703125" customWidth="1"/>
    <col min="8455" max="8455" width="12.7109375" customWidth="1"/>
    <col min="8456" max="8456" width="10.42578125" customWidth="1"/>
    <col min="8457" max="8457" width="11" customWidth="1"/>
    <col min="8697" max="8697" width="16.28515625" customWidth="1"/>
    <col min="8709" max="8709" width="11.5703125" customWidth="1"/>
    <col min="8711" max="8711" width="12.7109375" customWidth="1"/>
    <col min="8712" max="8712" width="10.42578125" customWidth="1"/>
    <col min="8713" max="8713" width="11" customWidth="1"/>
    <col min="8953" max="8953" width="16.28515625" customWidth="1"/>
    <col min="8965" max="8965" width="11.5703125" customWidth="1"/>
    <col min="8967" max="8967" width="12.7109375" customWidth="1"/>
    <col min="8968" max="8968" width="10.42578125" customWidth="1"/>
    <col min="8969" max="8969" width="11" customWidth="1"/>
    <col min="9209" max="9209" width="16.28515625" customWidth="1"/>
    <col min="9221" max="9221" width="11.5703125" customWidth="1"/>
    <col min="9223" max="9223" width="12.7109375" customWidth="1"/>
    <col min="9224" max="9224" width="10.42578125" customWidth="1"/>
    <col min="9225" max="9225" width="11" customWidth="1"/>
    <col min="9465" max="9465" width="16.28515625" customWidth="1"/>
    <col min="9477" max="9477" width="11.5703125" customWidth="1"/>
    <col min="9479" max="9479" width="12.7109375" customWidth="1"/>
    <col min="9480" max="9480" width="10.42578125" customWidth="1"/>
    <col min="9481" max="9481" width="11" customWidth="1"/>
    <col min="9721" max="9721" width="16.28515625" customWidth="1"/>
    <col min="9733" max="9733" width="11.5703125" customWidth="1"/>
    <col min="9735" max="9735" width="12.7109375" customWidth="1"/>
    <col min="9736" max="9736" width="10.42578125" customWidth="1"/>
    <col min="9737" max="9737" width="11" customWidth="1"/>
    <col min="9977" max="9977" width="16.28515625" customWidth="1"/>
    <col min="9989" max="9989" width="11.5703125" customWidth="1"/>
    <col min="9991" max="9991" width="12.7109375" customWidth="1"/>
    <col min="9992" max="9992" width="10.42578125" customWidth="1"/>
    <col min="9993" max="9993" width="11" customWidth="1"/>
    <col min="10233" max="10233" width="16.28515625" customWidth="1"/>
    <col min="10245" max="10245" width="11.5703125" customWidth="1"/>
    <col min="10247" max="10247" width="12.7109375" customWidth="1"/>
    <col min="10248" max="10248" width="10.42578125" customWidth="1"/>
    <col min="10249" max="10249" width="11" customWidth="1"/>
    <col min="10489" max="10489" width="16.28515625" customWidth="1"/>
    <col min="10501" max="10501" width="11.5703125" customWidth="1"/>
    <col min="10503" max="10503" width="12.7109375" customWidth="1"/>
    <col min="10504" max="10504" width="10.42578125" customWidth="1"/>
    <col min="10505" max="10505" width="11" customWidth="1"/>
    <col min="10745" max="10745" width="16.28515625" customWidth="1"/>
    <col min="10757" max="10757" width="11.5703125" customWidth="1"/>
    <col min="10759" max="10759" width="12.7109375" customWidth="1"/>
    <col min="10760" max="10760" width="10.42578125" customWidth="1"/>
    <col min="10761" max="10761" width="11" customWidth="1"/>
    <col min="11001" max="11001" width="16.28515625" customWidth="1"/>
    <col min="11013" max="11013" width="11.5703125" customWidth="1"/>
    <col min="11015" max="11015" width="12.7109375" customWidth="1"/>
    <col min="11016" max="11016" width="10.42578125" customWidth="1"/>
    <col min="11017" max="11017" width="11" customWidth="1"/>
    <col min="11257" max="11257" width="16.28515625" customWidth="1"/>
    <col min="11269" max="11269" width="11.5703125" customWidth="1"/>
    <col min="11271" max="11271" width="12.7109375" customWidth="1"/>
    <col min="11272" max="11272" width="10.42578125" customWidth="1"/>
    <col min="11273" max="11273" width="11" customWidth="1"/>
    <col min="11513" max="11513" width="16.28515625" customWidth="1"/>
    <col min="11525" max="11525" width="11.5703125" customWidth="1"/>
    <col min="11527" max="11527" width="12.7109375" customWidth="1"/>
    <col min="11528" max="11528" width="10.42578125" customWidth="1"/>
    <col min="11529" max="11529" width="11" customWidth="1"/>
    <col min="11769" max="11769" width="16.28515625" customWidth="1"/>
    <col min="11781" max="11781" width="11.5703125" customWidth="1"/>
    <col min="11783" max="11783" width="12.7109375" customWidth="1"/>
    <col min="11784" max="11784" width="10.42578125" customWidth="1"/>
    <col min="11785" max="11785" width="11" customWidth="1"/>
    <col min="12025" max="12025" width="16.28515625" customWidth="1"/>
    <col min="12037" max="12037" width="11.5703125" customWidth="1"/>
    <col min="12039" max="12039" width="12.7109375" customWidth="1"/>
    <col min="12040" max="12040" width="10.42578125" customWidth="1"/>
    <col min="12041" max="12041" width="11" customWidth="1"/>
    <col min="12281" max="12281" width="16.28515625" customWidth="1"/>
    <col min="12293" max="12293" width="11.5703125" customWidth="1"/>
    <col min="12295" max="12295" width="12.7109375" customWidth="1"/>
    <col min="12296" max="12296" width="10.42578125" customWidth="1"/>
    <col min="12297" max="12297" width="11" customWidth="1"/>
    <col min="12537" max="12537" width="16.28515625" customWidth="1"/>
    <col min="12549" max="12549" width="11.5703125" customWidth="1"/>
    <col min="12551" max="12551" width="12.7109375" customWidth="1"/>
    <col min="12552" max="12552" width="10.42578125" customWidth="1"/>
    <col min="12553" max="12553" width="11" customWidth="1"/>
    <col min="12793" max="12793" width="16.28515625" customWidth="1"/>
    <col min="12805" max="12805" width="11.5703125" customWidth="1"/>
    <col min="12807" max="12807" width="12.7109375" customWidth="1"/>
    <col min="12808" max="12808" width="10.42578125" customWidth="1"/>
    <col min="12809" max="12809" width="11" customWidth="1"/>
    <col min="13049" max="13049" width="16.28515625" customWidth="1"/>
    <col min="13061" max="13061" width="11.5703125" customWidth="1"/>
    <col min="13063" max="13063" width="12.7109375" customWidth="1"/>
    <col min="13064" max="13064" width="10.42578125" customWidth="1"/>
    <col min="13065" max="13065" width="11" customWidth="1"/>
    <col min="13305" max="13305" width="16.28515625" customWidth="1"/>
    <col min="13317" max="13317" width="11.5703125" customWidth="1"/>
    <col min="13319" max="13319" width="12.7109375" customWidth="1"/>
    <col min="13320" max="13320" width="10.42578125" customWidth="1"/>
    <col min="13321" max="13321" width="11" customWidth="1"/>
    <col min="13561" max="13561" width="16.28515625" customWidth="1"/>
    <col min="13573" max="13573" width="11.5703125" customWidth="1"/>
    <col min="13575" max="13575" width="12.7109375" customWidth="1"/>
    <col min="13576" max="13576" width="10.42578125" customWidth="1"/>
    <col min="13577" max="13577" width="11" customWidth="1"/>
    <col min="13817" max="13817" width="16.28515625" customWidth="1"/>
    <col min="13829" max="13829" width="11.5703125" customWidth="1"/>
    <col min="13831" max="13831" width="12.7109375" customWidth="1"/>
    <col min="13832" max="13832" width="10.42578125" customWidth="1"/>
    <col min="13833" max="13833" width="11" customWidth="1"/>
    <col min="14073" max="14073" width="16.28515625" customWidth="1"/>
    <col min="14085" max="14085" width="11.5703125" customWidth="1"/>
    <col min="14087" max="14087" width="12.7109375" customWidth="1"/>
    <col min="14088" max="14088" width="10.42578125" customWidth="1"/>
    <col min="14089" max="14089" width="11" customWidth="1"/>
    <col min="14329" max="14329" width="16.28515625" customWidth="1"/>
    <col min="14341" max="14341" width="11.5703125" customWidth="1"/>
    <col min="14343" max="14343" width="12.7109375" customWidth="1"/>
    <col min="14344" max="14344" width="10.42578125" customWidth="1"/>
    <col min="14345" max="14345" width="11" customWidth="1"/>
    <col min="14585" max="14585" width="16.28515625" customWidth="1"/>
    <col min="14597" max="14597" width="11.5703125" customWidth="1"/>
    <col min="14599" max="14599" width="12.7109375" customWidth="1"/>
    <col min="14600" max="14600" width="10.42578125" customWidth="1"/>
    <col min="14601" max="14601" width="11" customWidth="1"/>
    <col min="14841" max="14841" width="16.28515625" customWidth="1"/>
    <col min="14853" max="14853" width="11.5703125" customWidth="1"/>
    <col min="14855" max="14855" width="12.7109375" customWidth="1"/>
    <col min="14856" max="14856" width="10.42578125" customWidth="1"/>
    <col min="14857" max="14857" width="11" customWidth="1"/>
    <col min="15097" max="15097" width="16.28515625" customWidth="1"/>
    <col min="15109" max="15109" width="11.5703125" customWidth="1"/>
    <col min="15111" max="15111" width="12.7109375" customWidth="1"/>
    <col min="15112" max="15112" width="10.42578125" customWidth="1"/>
    <col min="15113" max="15113" width="11" customWidth="1"/>
    <col min="15353" max="15353" width="16.28515625" customWidth="1"/>
    <col min="15365" max="15365" width="11.5703125" customWidth="1"/>
    <col min="15367" max="15367" width="12.7109375" customWidth="1"/>
    <col min="15368" max="15368" width="10.42578125" customWidth="1"/>
    <col min="15369" max="15369" width="11" customWidth="1"/>
    <col min="15609" max="15609" width="16.28515625" customWidth="1"/>
    <col min="15621" max="15621" width="11.5703125" customWidth="1"/>
    <col min="15623" max="15623" width="12.7109375" customWidth="1"/>
    <col min="15624" max="15624" width="10.42578125" customWidth="1"/>
    <col min="15625" max="15625" width="11" customWidth="1"/>
    <col min="15865" max="15865" width="16.28515625" customWidth="1"/>
    <col min="15877" max="15877" width="11.5703125" customWidth="1"/>
    <col min="15879" max="15879" width="12.7109375" customWidth="1"/>
    <col min="15880" max="15880" width="10.42578125" customWidth="1"/>
    <col min="15881" max="15881" width="11" customWidth="1"/>
    <col min="16121" max="16121" width="16.28515625" customWidth="1"/>
    <col min="16133" max="16133" width="11.5703125" customWidth="1"/>
    <col min="16135" max="16135" width="12.7109375" customWidth="1"/>
    <col min="16136" max="16136" width="10.42578125" customWidth="1"/>
    <col min="16137" max="16137" width="11" customWidth="1"/>
  </cols>
  <sheetData>
    <row r="2" spans="1:18" ht="15.75">
      <c r="R2" s="10" t="s">
        <v>123</v>
      </c>
    </row>
    <row r="3" spans="1:18" ht="46.5" customHeight="1">
      <c r="O3" s="295"/>
      <c r="P3" s="295"/>
      <c r="Q3" s="295"/>
      <c r="R3" s="295"/>
    </row>
    <row r="4" spans="1:18" ht="15">
      <c r="A4" s="105" t="s">
        <v>397</v>
      </c>
    </row>
    <row r="6" spans="1:18" ht="49.5" customHeight="1">
      <c r="A6" s="289" t="s">
        <v>126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90"/>
    </row>
    <row r="7" spans="1:18" ht="13.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P7" t="s">
        <v>99</v>
      </c>
    </row>
    <row r="8" spans="1:18" ht="13.5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8" ht="13.5" customHeight="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8" ht="140.25">
      <c r="A10" s="21" t="s">
        <v>71</v>
      </c>
      <c r="B10" s="21" t="s">
        <v>70</v>
      </c>
      <c r="C10" s="21" t="s">
        <v>73</v>
      </c>
      <c r="D10" s="21" t="s">
        <v>102</v>
      </c>
      <c r="E10" s="21" t="s">
        <v>451</v>
      </c>
      <c r="F10" s="21" t="s">
        <v>452</v>
      </c>
      <c r="G10" s="21" t="s">
        <v>453</v>
      </c>
      <c r="H10" s="21" t="s">
        <v>112</v>
      </c>
      <c r="I10" s="21" t="s">
        <v>92</v>
      </c>
      <c r="J10" s="21" t="s">
        <v>115</v>
      </c>
      <c r="K10" s="21" t="s">
        <v>116</v>
      </c>
      <c r="L10" s="21" t="s">
        <v>456</v>
      </c>
      <c r="M10" s="21" t="s">
        <v>455</v>
      </c>
      <c r="N10" s="21" t="s">
        <v>117</v>
      </c>
      <c r="O10" s="21" t="s">
        <v>118</v>
      </c>
      <c r="P10" s="21" t="s">
        <v>12</v>
      </c>
      <c r="Q10" s="21" t="s">
        <v>13</v>
      </c>
      <c r="R10" s="21" t="s">
        <v>14</v>
      </c>
    </row>
    <row r="11" spans="1:18" ht="12.75" customHeight="1">
      <c r="A11" s="21" t="s">
        <v>72</v>
      </c>
      <c r="B11" s="21" t="s">
        <v>74</v>
      </c>
      <c r="C11" s="21" t="s">
        <v>75</v>
      </c>
      <c r="D11" s="21" t="s">
        <v>76</v>
      </c>
      <c r="E11" s="21" t="s">
        <v>77</v>
      </c>
      <c r="F11" s="21" t="s">
        <v>78</v>
      </c>
      <c r="G11" s="21" t="s">
        <v>79</v>
      </c>
      <c r="H11" s="21" t="s">
        <v>80</v>
      </c>
      <c r="I11" s="21" t="s">
        <v>81</v>
      </c>
      <c r="J11" s="21" t="s">
        <v>82</v>
      </c>
      <c r="K11" s="21" t="s">
        <v>83</v>
      </c>
      <c r="L11" s="21" t="s">
        <v>113</v>
      </c>
      <c r="M11" s="21" t="s">
        <v>84</v>
      </c>
      <c r="N11" s="21" t="s">
        <v>85</v>
      </c>
      <c r="O11" s="21" t="s">
        <v>86</v>
      </c>
      <c r="P11" s="21" t="s">
        <v>87</v>
      </c>
      <c r="Q11" s="21" t="s">
        <v>88</v>
      </c>
      <c r="R11" s="21" t="s">
        <v>114</v>
      </c>
    </row>
    <row r="12" spans="1:18" ht="12.75" customHeight="1">
      <c r="A12" s="21"/>
      <c r="B12" s="24"/>
      <c r="C12" s="24"/>
      <c r="D12" s="2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2"/>
      <c r="Q12" s="40"/>
      <c r="R12" s="40"/>
    </row>
    <row r="13" spans="1:18">
      <c r="A13" s="21"/>
      <c r="B13" s="24"/>
      <c r="C13" s="24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2"/>
      <c r="Q13" s="40"/>
      <c r="R13" s="40"/>
    </row>
    <row r="14" spans="1:18">
      <c r="A14" s="21"/>
      <c r="B14" s="24"/>
      <c r="C14" s="24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2"/>
      <c r="Q14" s="40"/>
      <c r="R14" s="40"/>
    </row>
    <row r="15" spans="1:18">
      <c r="A15" s="26"/>
      <c r="B15" s="44"/>
      <c r="C15" s="44"/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8"/>
      <c r="Q15" s="41"/>
      <c r="R15" s="41"/>
    </row>
    <row r="16" spans="1:18" ht="22.5" customHeight="1">
      <c r="A16" s="59"/>
      <c r="B16" s="55"/>
      <c r="C16" s="55"/>
      <c r="D16" s="60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6"/>
      <c r="Q16" s="55"/>
      <c r="R16" s="55"/>
    </row>
    <row r="17" spans="1:18" ht="19.5" customHeight="1">
      <c r="A17" s="59"/>
      <c r="B17" s="55"/>
      <c r="C17" s="55"/>
      <c r="D17" s="60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6"/>
      <c r="Q17" s="55"/>
      <c r="R17" s="55"/>
    </row>
    <row r="18" spans="1:18" ht="19.5" customHeight="1">
      <c r="A18" s="61" t="s">
        <v>0</v>
      </c>
      <c r="B18" s="62">
        <f>SUM(B12:B17)</f>
        <v>0</v>
      </c>
      <c r="C18" s="62">
        <f t="shared" ref="C18:R18" si="0">SUM(C12:C17)</f>
        <v>0</v>
      </c>
      <c r="D18" s="62">
        <f t="shared" si="0"/>
        <v>0</v>
      </c>
      <c r="E18" s="62">
        <f t="shared" si="0"/>
        <v>0</v>
      </c>
      <c r="F18" s="62">
        <f t="shared" si="0"/>
        <v>0</v>
      </c>
      <c r="G18" s="62"/>
      <c r="H18" s="62"/>
      <c r="I18" s="62"/>
      <c r="J18" s="62"/>
      <c r="K18" s="62">
        <f t="shared" si="0"/>
        <v>0</v>
      </c>
      <c r="L18" s="62"/>
      <c r="M18" s="62"/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  <c r="R18" s="62">
        <f t="shared" si="0"/>
        <v>0</v>
      </c>
    </row>
    <row r="19" spans="1:18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</sheetData>
  <mergeCells count="2">
    <mergeCell ref="O3:R3"/>
    <mergeCell ref="A6:R6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O22"/>
  <sheetViews>
    <sheetView view="pageBreakPreview" zoomScaleNormal="75" zoomScaleSheetLayoutView="100" workbookViewId="0">
      <selection activeCell="A3" sqref="A3"/>
    </sheetView>
  </sheetViews>
  <sheetFormatPr defaultRowHeight="12.75"/>
  <cols>
    <col min="1" max="1" width="11.140625" customWidth="1"/>
    <col min="2" max="2" width="6.140625" customWidth="1"/>
    <col min="3" max="3" width="7.42578125" customWidth="1"/>
    <col min="4" max="4" width="9.85546875" bestFit="1" customWidth="1"/>
    <col min="5" max="5" width="12.85546875" customWidth="1"/>
    <col min="6" max="6" width="11.140625" customWidth="1"/>
    <col min="7" max="7" width="10.42578125" customWidth="1"/>
    <col min="8" max="8" width="10" bestFit="1" customWidth="1"/>
    <col min="9" max="9" width="9.85546875" bestFit="1" customWidth="1"/>
    <col min="10" max="10" width="10.42578125" customWidth="1"/>
    <col min="11" max="13" width="10.28515625" customWidth="1"/>
    <col min="14" max="14" width="10.140625" customWidth="1"/>
    <col min="15" max="15" width="9.85546875" customWidth="1"/>
    <col min="252" max="252" width="17.5703125" customWidth="1"/>
    <col min="253" max="253" width="4.7109375" customWidth="1"/>
    <col min="254" max="254" width="10" bestFit="1" customWidth="1"/>
    <col min="255" max="255" width="9.85546875" bestFit="1" customWidth="1"/>
    <col min="256" max="256" width="12.85546875" customWidth="1"/>
    <col min="257" max="257" width="11.7109375" customWidth="1"/>
    <col min="258" max="258" width="11.140625" customWidth="1"/>
    <col min="259" max="259" width="9.42578125" bestFit="1" customWidth="1"/>
    <col min="260" max="260" width="10.42578125" customWidth="1"/>
    <col min="261" max="261" width="10" bestFit="1" customWidth="1"/>
    <col min="262" max="262" width="9.85546875" bestFit="1" customWidth="1"/>
    <col min="263" max="263" width="10.42578125" customWidth="1"/>
    <col min="264" max="267" width="10.28515625" customWidth="1"/>
    <col min="268" max="268" width="10.140625" customWidth="1"/>
    <col min="269" max="269" width="9.85546875" customWidth="1"/>
    <col min="271" max="271" width="10.28515625" customWidth="1"/>
    <col min="508" max="508" width="17.5703125" customWidth="1"/>
    <col min="509" max="509" width="4.7109375" customWidth="1"/>
    <col min="510" max="510" width="10" bestFit="1" customWidth="1"/>
    <col min="511" max="511" width="9.85546875" bestFit="1" customWidth="1"/>
    <col min="512" max="512" width="12.85546875" customWidth="1"/>
    <col min="513" max="513" width="11.7109375" customWidth="1"/>
    <col min="514" max="514" width="11.140625" customWidth="1"/>
    <col min="515" max="515" width="9.42578125" bestFit="1" customWidth="1"/>
    <col min="516" max="516" width="10.42578125" customWidth="1"/>
    <col min="517" max="517" width="10" bestFit="1" customWidth="1"/>
    <col min="518" max="518" width="9.85546875" bestFit="1" customWidth="1"/>
    <col min="519" max="519" width="10.42578125" customWidth="1"/>
    <col min="520" max="523" width="10.28515625" customWidth="1"/>
    <col min="524" max="524" width="10.140625" customWidth="1"/>
    <col min="525" max="525" width="9.85546875" customWidth="1"/>
    <col min="527" max="527" width="10.28515625" customWidth="1"/>
    <col min="764" max="764" width="17.5703125" customWidth="1"/>
    <col min="765" max="765" width="4.7109375" customWidth="1"/>
    <col min="766" max="766" width="10" bestFit="1" customWidth="1"/>
    <col min="767" max="767" width="9.85546875" bestFit="1" customWidth="1"/>
    <col min="768" max="768" width="12.85546875" customWidth="1"/>
    <col min="769" max="769" width="11.7109375" customWidth="1"/>
    <col min="770" max="770" width="11.140625" customWidth="1"/>
    <col min="771" max="771" width="9.42578125" bestFit="1" customWidth="1"/>
    <col min="772" max="772" width="10.42578125" customWidth="1"/>
    <col min="773" max="773" width="10" bestFit="1" customWidth="1"/>
    <col min="774" max="774" width="9.85546875" bestFit="1" customWidth="1"/>
    <col min="775" max="775" width="10.42578125" customWidth="1"/>
    <col min="776" max="779" width="10.28515625" customWidth="1"/>
    <col min="780" max="780" width="10.140625" customWidth="1"/>
    <col min="781" max="781" width="9.85546875" customWidth="1"/>
    <col min="783" max="783" width="10.28515625" customWidth="1"/>
    <col min="1020" max="1020" width="17.5703125" customWidth="1"/>
    <col min="1021" max="1021" width="4.7109375" customWidth="1"/>
    <col min="1022" max="1022" width="10" bestFit="1" customWidth="1"/>
    <col min="1023" max="1023" width="9.85546875" bestFit="1" customWidth="1"/>
    <col min="1024" max="1024" width="12.85546875" customWidth="1"/>
    <col min="1025" max="1025" width="11.7109375" customWidth="1"/>
    <col min="1026" max="1026" width="11.140625" customWidth="1"/>
    <col min="1027" max="1027" width="9.42578125" bestFit="1" customWidth="1"/>
    <col min="1028" max="1028" width="10.42578125" customWidth="1"/>
    <col min="1029" max="1029" width="10" bestFit="1" customWidth="1"/>
    <col min="1030" max="1030" width="9.85546875" bestFit="1" customWidth="1"/>
    <col min="1031" max="1031" width="10.42578125" customWidth="1"/>
    <col min="1032" max="1035" width="10.28515625" customWidth="1"/>
    <col min="1036" max="1036" width="10.140625" customWidth="1"/>
    <col min="1037" max="1037" width="9.85546875" customWidth="1"/>
    <col min="1039" max="1039" width="10.28515625" customWidth="1"/>
    <col min="1276" max="1276" width="17.5703125" customWidth="1"/>
    <col min="1277" max="1277" width="4.7109375" customWidth="1"/>
    <col min="1278" max="1278" width="10" bestFit="1" customWidth="1"/>
    <col min="1279" max="1279" width="9.85546875" bestFit="1" customWidth="1"/>
    <col min="1280" max="1280" width="12.85546875" customWidth="1"/>
    <col min="1281" max="1281" width="11.7109375" customWidth="1"/>
    <col min="1282" max="1282" width="11.140625" customWidth="1"/>
    <col min="1283" max="1283" width="9.42578125" bestFit="1" customWidth="1"/>
    <col min="1284" max="1284" width="10.42578125" customWidth="1"/>
    <col min="1285" max="1285" width="10" bestFit="1" customWidth="1"/>
    <col min="1286" max="1286" width="9.85546875" bestFit="1" customWidth="1"/>
    <col min="1287" max="1287" width="10.42578125" customWidth="1"/>
    <col min="1288" max="1291" width="10.28515625" customWidth="1"/>
    <col min="1292" max="1292" width="10.140625" customWidth="1"/>
    <col min="1293" max="1293" width="9.85546875" customWidth="1"/>
    <col min="1295" max="1295" width="10.28515625" customWidth="1"/>
    <col min="1532" max="1532" width="17.5703125" customWidth="1"/>
    <col min="1533" max="1533" width="4.7109375" customWidth="1"/>
    <col min="1534" max="1534" width="10" bestFit="1" customWidth="1"/>
    <col min="1535" max="1535" width="9.85546875" bestFit="1" customWidth="1"/>
    <col min="1536" max="1536" width="12.85546875" customWidth="1"/>
    <col min="1537" max="1537" width="11.7109375" customWidth="1"/>
    <col min="1538" max="1538" width="11.140625" customWidth="1"/>
    <col min="1539" max="1539" width="9.42578125" bestFit="1" customWidth="1"/>
    <col min="1540" max="1540" width="10.42578125" customWidth="1"/>
    <col min="1541" max="1541" width="10" bestFit="1" customWidth="1"/>
    <col min="1542" max="1542" width="9.85546875" bestFit="1" customWidth="1"/>
    <col min="1543" max="1543" width="10.42578125" customWidth="1"/>
    <col min="1544" max="1547" width="10.28515625" customWidth="1"/>
    <col min="1548" max="1548" width="10.140625" customWidth="1"/>
    <col min="1549" max="1549" width="9.85546875" customWidth="1"/>
    <col min="1551" max="1551" width="10.28515625" customWidth="1"/>
    <col min="1788" max="1788" width="17.5703125" customWidth="1"/>
    <col min="1789" max="1789" width="4.7109375" customWidth="1"/>
    <col min="1790" max="1790" width="10" bestFit="1" customWidth="1"/>
    <col min="1791" max="1791" width="9.85546875" bestFit="1" customWidth="1"/>
    <col min="1792" max="1792" width="12.85546875" customWidth="1"/>
    <col min="1793" max="1793" width="11.7109375" customWidth="1"/>
    <col min="1794" max="1794" width="11.140625" customWidth="1"/>
    <col min="1795" max="1795" width="9.42578125" bestFit="1" customWidth="1"/>
    <col min="1796" max="1796" width="10.42578125" customWidth="1"/>
    <col min="1797" max="1797" width="10" bestFit="1" customWidth="1"/>
    <col min="1798" max="1798" width="9.85546875" bestFit="1" customWidth="1"/>
    <col min="1799" max="1799" width="10.42578125" customWidth="1"/>
    <col min="1800" max="1803" width="10.28515625" customWidth="1"/>
    <col min="1804" max="1804" width="10.140625" customWidth="1"/>
    <col min="1805" max="1805" width="9.85546875" customWidth="1"/>
    <col min="1807" max="1807" width="10.28515625" customWidth="1"/>
    <col min="2044" max="2044" width="17.5703125" customWidth="1"/>
    <col min="2045" max="2045" width="4.7109375" customWidth="1"/>
    <col min="2046" max="2046" width="10" bestFit="1" customWidth="1"/>
    <col min="2047" max="2047" width="9.85546875" bestFit="1" customWidth="1"/>
    <col min="2048" max="2048" width="12.85546875" customWidth="1"/>
    <col min="2049" max="2049" width="11.7109375" customWidth="1"/>
    <col min="2050" max="2050" width="11.140625" customWidth="1"/>
    <col min="2051" max="2051" width="9.42578125" bestFit="1" customWidth="1"/>
    <col min="2052" max="2052" width="10.42578125" customWidth="1"/>
    <col min="2053" max="2053" width="10" bestFit="1" customWidth="1"/>
    <col min="2054" max="2054" width="9.85546875" bestFit="1" customWidth="1"/>
    <col min="2055" max="2055" width="10.42578125" customWidth="1"/>
    <col min="2056" max="2059" width="10.28515625" customWidth="1"/>
    <col min="2060" max="2060" width="10.140625" customWidth="1"/>
    <col min="2061" max="2061" width="9.85546875" customWidth="1"/>
    <col min="2063" max="2063" width="10.28515625" customWidth="1"/>
    <col min="2300" max="2300" width="17.5703125" customWidth="1"/>
    <col min="2301" max="2301" width="4.7109375" customWidth="1"/>
    <col min="2302" max="2302" width="10" bestFit="1" customWidth="1"/>
    <col min="2303" max="2303" width="9.85546875" bestFit="1" customWidth="1"/>
    <col min="2304" max="2304" width="12.85546875" customWidth="1"/>
    <col min="2305" max="2305" width="11.7109375" customWidth="1"/>
    <col min="2306" max="2306" width="11.140625" customWidth="1"/>
    <col min="2307" max="2307" width="9.42578125" bestFit="1" customWidth="1"/>
    <col min="2308" max="2308" width="10.42578125" customWidth="1"/>
    <col min="2309" max="2309" width="10" bestFit="1" customWidth="1"/>
    <col min="2310" max="2310" width="9.85546875" bestFit="1" customWidth="1"/>
    <col min="2311" max="2311" width="10.42578125" customWidth="1"/>
    <col min="2312" max="2315" width="10.28515625" customWidth="1"/>
    <col min="2316" max="2316" width="10.140625" customWidth="1"/>
    <col min="2317" max="2317" width="9.85546875" customWidth="1"/>
    <col min="2319" max="2319" width="10.28515625" customWidth="1"/>
    <col min="2556" max="2556" width="17.5703125" customWidth="1"/>
    <col min="2557" max="2557" width="4.7109375" customWidth="1"/>
    <col min="2558" max="2558" width="10" bestFit="1" customWidth="1"/>
    <col min="2559" max="2559" width="9.85546875" bestFit="1" customWidth="1"/>
    <col min="2560" max="2560" width="12.85546875" customWidth="1"/>
    <col min="2561" max="2561" width="11.7109375" customWidth="1"/>
    <col min="2562" max="2562" width="11.140625" customWidth="1"/>
    <col min="2563" max="2563" width="9.42578125" bestFit="1" customWidth="1"/>
    <col min="2564" max="2564" width="10.42578125" customWidth="1"/>
    <col min="2565" max="2565" width="10" bestFit="1" customWidth="1"/>
    <col min="2566" max="2566" width="9.85546875" bestFit="1" customWidth="1"/>
    <col min="2567" max="2567" width="10.42578125" customWidth="1"/>
    <col min="2568" max="2571" width="10.28515625" customWidth="1"/>
    <col min="2572" max="2572" width="10.140625" customWidth="1"/>
    <col min="2573" max="2573" width="9.85546875" customWidth="1"/>
    <col min="2575" max="2575" width="10.28515625" customWidth="1"/>
    <col min="2812" max="2812" width="17.5703125" customWidth="1"/>
    <col min="2813" max="2813" width="4.7109375" customWidth="1"/>
    <col min="2814" max="2814" width="10" bestFit="1" customWidth="1"/>
    <col min="2815" max="2815" width="9.85546875" bestFit="1" customWidth="1"/>
    <col min="2816" max="2816" width="12.85546875" customWidth="1"/>
    <col min="2817" max="2817" width="11.7109375" customWidth="1"/>
    <col min="2818" max="2818" width="11.140625" customWidth="1"/>
    <col min="2819" max="2819" width="9.42578125" bestFit="1" customWidth="1"/>
    <col min="2820" max="2820" width="10.42578125" customWidth="1"/>
    <col min="2821" max="2821" width="10" bestFit="1" customWidth="1"/>
    <col min="2822" max="2822" width="9.85546875" bestFit="1" customWidth="1"/>
    <col min="2823" max="2823" width="10.42578125" customWidth="1"/>
    <col min="2824" max="2827" width="10.28515625" customWidth="1"/>
    <col min="2828" max="2828" width="10.140625" customWidth="1"/>
    <col min="2829" max="2829" width="9.85546875" customWidth="1"/>
    <col min="2831" max="2831" width="10.28515625" customWidth="1"/>
    <col min="3068" max="3068" width="17.5703125" customWidth="1"/>
    <col min="3069" max="3069" width="4.7109375" customWidth="1"/>
    <col min="3070" max="3070" width="10" bestFit="1" customWidth="1"/>
    <col min="3071" max="3071" width="9.85546875" bestFit="1" customWidth="1"/>
    <col min="3072" max="3072" width="12.85546875" customWidth="1"/>
    <col min="3073" max="3073" width="11.7109375" customWidth="1"/>
    <col min="3074" max="3074" width="11.140625" customWidth="1"/>
    <col min="3075" max="3075" width="9.42578125" bestFit="1" customWidth="1"/>
    <col min="3076" max="3076" width="10.42578125" customWidth="1"/>
    <col min="3077" max="3077" width="10" bestFit="1" customWidth="1"/>
    <col min="3078" max="3078" width="9.85546875" bestFit="1" customWidth="1"/>
    <col min="3079" max="3079" width="10.42578125" customWidth="1"/>
    <col min="3080" max="3083" width="10.28515625" customWidth="1"/>
    <col min="3084" max="3084" width="10.140625" customWidth="1"/>
    <col min="3085" max="3085" width="9.85546875" customWidth="1"/>
    <col min="3087" max="3087" width="10.28515625" customWidth="1"/>
    <col min="3324" max="3324" width="17.5703125" customWidth="1"/>
    <col min="3325" max="3325" width="4.7109375" customWidth="1"/>
    <col min="3326" max="3326" width="10" bestFit="1" customWidth="1"/>
    <col min="3327" max="3327" width="9.85546875" bestFit="1" customWidth="1"/>
    <col min="3328" max="3328" width="12.85546875" customWidth="1"/>
    <col min="3329" max="3329" width="11.7109375" customWidth="1"/>
    <col min="3330" max="3330" width="11.140625" customWidth="1"/>
    <col min="3331" max="3331" width="9.42578125" bestFit="1" customWidth="1"/>
    <col min="3332" max="3332" width="10.42578125" customWidth="1"/>
    <col min="3333" max="3333" width="10" bestFit="1" customWidth="1"/>
    <col min="3334" max="3334" width="9.85546875" bestFit="1" customWidth="1"/>
    <col min="3335" max="3335" width="10.42578125" customWidth="1"/>
    <col min="3336" max="3339" width="10.28515625" customWidth="1"/>
    <col min="3340" max="3340" width="10.140625" customWidth="1"/>
    <col min="3341" max="3341" width="9.85546875" customWidth="1"/>
    <col min="3343" max="3343" width="10.28515625" customWidth="1"/>
    <col min="3580" max="3580" width="17.5703125" customWidth="1"/>
    <col min="3581" max="3581" width="4.7109375" customWidth="1"/>
    <col min="3582" max="3582" width="10" bestFit="1" customWidth="1"/>
    <col min="3583" max="3583" width="9.85546875" bestFit="1" customWidth="1"/>
    <col min="3584" max="3584" width="12.85546875" customWidth="1"/>
    <col min="3585" max="3585" width="11.7109375" customWidth="1"/>
    <col min="3586" max="3586" width="11.140625" customWidth="1"/>
    <col min="3587" max="3587" width="9.42578125" bestFit="1" customWidth="1"/>
    <col min="3588" max="3588" width="10.42578125" customWidth="1"/>
    <col min="3589" max="3589" width="10" bestFit="1" customWidth="1"/>
    <col min="3590" max="3590" width="9.85546875" bestFit="1" customWidth="1"/>
    <col min="3591" max="3591" width="10.42578125" customWidth="1"/>
    <col min="3592" max="3595" width="10.28515625" customWidth="1"/>
    <col min="3596" max="3596" width="10.140625" customWidth="1"/>
    <col min="3597" max="3597" width="9.85546875" customWidth="1"/>
    <col min="3599" max="3599" width="10.28515625" customWidth="1"/>
    <col min="3836" max="3836" width="17.5703125" customWidth="1"/>
    <col min="3837" max="3837" width="4.7109375" customWidth="1"/>
    <col min="3838" max="3838" width="10" bestFit="1" customWidth="1"/>
    <col min="3839" max="3839" width="9.85546875" bestFit="1" customWidth="1"/>
    <col min="3840" max="3840" width="12.85546875" customWidth="1"/>
    <col min="3841" max="3841" width="11.7109375" customWidth="1"/>
    <col min="3842" max="3842" width="11.140625" customWidth="1"/>
    <col min="3843" max="3843" width="9.42578125" bestFit="1" customWidth="1"/>
    <col min="3844" max="3844" width="10.42578125" customWidth="1"/>
    <col min="3845" max="3845" width="10" bestFit="1" customWidth="1"/>
    <col min="3846" max="3846" width="9.85546875" bestFit="1" customWidth="1"/>
    <col min="3847" max="3847" width="10.42578125" customWidth="1"/>
    <col min="3848" max="3851" width="10.28515625" customWidth="1"/>
    <col min="3852" max="3852" width="10.140625" customWidth="1"/>
    <col min="3853" max="3853" width="9.85546875" customWidth="1"/>
    <col min="3855" max="3855" width="10.28515625" customWidth="1"/>
    <col min="4092" max="4092" width="17.5703125" customWidth="1"/>
    <col min="4093" max="4093" width="4.7109375" customWidth="1"/>
    <col min="4094" max="4094" width="10" bestFit="1" customWidth="1"/>
    <col min="4095" max="4095" width="9.85546875" bestFit="1" customWidth="1"/>
    <col min="4096" max="4096" width="12.85546875" customWidth="1"/>
    <col min="4097" max="4097" width="11.7109375" customWidth="1"/>
    <col min="4098" max="4098" width="11.140625" customWidth="1"/>
    <col min="4099" max="4099" width="9.42578125" bestFit="1" customWidth="1"/>
    <col min="4100" max="4100" width="10.42578125" customWidth="1"/>
    <col min="4101" max="4101" width="10" bestFit="1" customWidth="1"/>
    <col min="4102" max="4102" width="9.85546875" bestFit="1" customWidth="1"/>
    <col min="4103" max="4103" width="10.42578125" customWidth="1"/>
    <col min="4104" max="4107" width="10.28515625" customWidth="1"/>
    <col min="4108" max="4108" width="10.140625" customWidth="1"/>
    <col min="4109" max="4109" width="9.85546875" customWidth="1"/>
    <col min="4111" max="4111" width="10.28515625" customWidth="1"/>
    <col min="4348" max="4348" width="17.5703125" customWidth="1"/>
    <col min="4349" max="4349" width="4.7109375" customWidth="1"/>
    <col min="4350" max="4350" width="10" bestFit="1" customWidth="1"/>
    <col min="4351" max="4351" width="9.85546875" bestFit="1" customWidth="1"/>
    <col min="4352" max="4352" width="12.85546875" customWidth="1"/>
    <col min="4353" max="4353" width="11.7109375" customWidth="1"/>
    <col min="4354" max="4354" width="11.140625" customWidth="1"/>
    <col min="4355" max="4355" width="9.42578125" bestFit="1" customWidth="1"/>
    <col min="4356" max="4356" width="10.42578125" customWidth="1"/>
    <col min="4357" max="4357" width="10" bestFit="1" customWidth="1"/>
    <col min="4358" max="4358" width="9.85546875" bestFit="1" customWidth="1"/>
    <col min="4359" max="4359" width="10.42578125" customWidth="1"/>
    <col min="4360" max="4363" width="10.28515625" customWidth="1"/>
    <col min="4364" max="4364" width="10.140625" customWidth="1"/>
    <col min="4365" max="4365" width="9.85546875" customWidth="1"/>
    <col min="4367" max="4367" width="10.28515625" customWidth="1"/>
    <col min="4604" max="4604" width="17.5703125" customWidth="1"/>
    <col min="4605" max="4605" width="4.7109375" customWidth="1"/>
    <col min="4606" max="4606" width="10" bestFit="1" customWidth="1"/>
    <col min="4607" max="4607" width="9.85546875" bestFit="1" customWidth="1"/>
    <col min="4608" max="4608" width="12.85546875" customWidth="1"/>
    <col min="4609" max="4609" width="11.7109375" customWidth="1"/>
    <col min="4610" max="4610" width="11.140625" customWidth="1"/>
    <col min="4611" max="4611" width="9.42578125" bestFit="1" customWidth="1"/>
    <col min="4612" max="4612" width="10.42578125" customWidth="1"/>
    <col min="4613" max="4613" width="10" bestFit="1" customWidth="1"/>
    <col min="4614" max="4614" width="9.85546875" bestFit="1" customWidth="1"/>
    <col min="4615" max="4615" width="10.42578125" customWidth="1"/>
    <col min="4616" max="4619" width="10.28515625" customWidth="1"/>
    <col min="4620" max="4620" width="10.140625" customWidth="1"/>
    <col min="4621" max="4621" width="9.85546875" customWidth="1"/>
    <col min="4623" max="4623" width="10.28515625" customWidth="1"/>
    <col min="4860" max="4860" width="17.5703125" customWidth="1"/>
    <col min="4861" max="4861" width="4.7109375" customWidth="1"/>
    <col min="4862" max="4862" width="10" bestFit="1" customWidth="1"/>
    <col min="4863" max="4863" width="9.85546875" bestFit="1" customWidth="1"/>
    <col min="4864" max="4864" width="12.85546875" customWidth="1"/>
    <col min="4865" max="4865" width="11.7109375" customWidth="1"/>
    <col min="4866" max="4866" width="11.140625" customWidth="1"/>
    <col min="4867" max="4867" width="9.42578125" bestFit="1" customWidth="1"/>
    <col min="4868" max="4868" width="10.42578125" customWidth="1"/>
    <col min="4869" max="4869" width="10" bestFit="1" customWidth="1"/>
    <col min="4870" max="4870" width="9.85546875" bestFit="1" customWidth="1"/>
    <col min="4871" max="4871" width="10.42578125" customWidth="1"/>
    <col min="4872" max="4875" width="10.28515625" customWidth="1"/>
    <col min="4876" max="4876" width="10.140625" customWidth="1"/>
    <col min="4877" max="4877" width="9.85546875" customWidth="1"/>
    <col min="4879" max="4879" width="10.28515625" customWidth="1"/>
    <col min="5116" max="5116" width="17.5703125" customWidth="1"/>
    <col min="5117" max="5117" width="4.7109375" customWidth="1"/>
    <col min="5118" max="5118" width="10" bestFit="1" customWidth="1"/>
    <col min="5119" max="5119" width="9.85546875" bestFit="1" customWidth="1"/>
    <col min="5120" max="5120" width="12.85546875" customWidth="1"/>
    <col min="5121" max="5121" width="11.7109375" customWidth="1"/>
    <col min="5122" max="5122" width="11.140625" customWidth="1"/>
    <col min="5123" max="5123" width="9.42578125" bestFit="1" customWidth="1"/>
    <col min="5124" max="5124" width="10.42578125" customWidth="1"/>
    <col min="5125" max="5125" width="10" bestFit="1" customWidth="1"/>
    <col min="5126" max="5126" width="9.85546875" bestFit="1" customWidth="1"/>
    <col min="5127" max="5127" width="10.42578125" customWidth="1"/>
    <col min="5128" max="5131" width="10.28515625" customWidth="1"/>
    <col min="5132" max="5132" width="10.140625" customWidth="1"/>
    <col min="5133" max="5133" width="9.85546875" customWidth="1"/>
    <col min="5135" max="5135" width="10.28515625" customWidth="1"/>
    <col min="5372" max="5372" width="17.5703125" customWidth="1"/>
    <col min="5373" max="5373" width="4.7109375" customWidth="1"/>
    <col min="5374" max="5374" width="10" bestFit="1" customWidth="1"/>
    <col min="5375" max="5375" width="9.85546875" bestFit="1" customWidth="1"/>
    <col min="5376" max="5376" width="12.85546875" customWidth="1"/>
    <col min="5377" max="5377" width="11.7109375" customWidth="1"/>
    <col min="5378" max="5378" width="11.140625" customWidth="1"/>
    <col min="5379" max="5379" width="9.42578125" bestFit="1" customWidth="1"/>
    <col min="5380" max="5380" width="10.42578125" customWidth="1"/>
    <col min="5381" max="5381" width="10" bestFit="1" customWidth="1"/>
    <col min="5382" max="5382" width="9.85546875" bestFit="1" customWidth="1"/>
    <col min="5383" max="5383" width="10.42578125" customWidth="1"/>
    <col min="5384" max="5387" width="10.28515625" customWidth="1"/>
    <col min="5388" max="5388" width="10.140625" customWidth="1"/>
    <col min="5389" max="5389" width="9.85546875" customWidth="1"/>
    <col min="5391" max="5391" width="10.28515625" customWidth="1"/>
    <col min="5628" max="5628" width="17.5703125" customWidth="1"/>
    <col min="5629" max="5629" width="4.7109375" customWidth="1"/>
    <col min="5630" max="5630" width="10" bestFit="1" customWidth="1"/>
    <col min="5631" max="5631" width="9.85546875" bestFit="1" customWidth="1"/>
    <col min="5632" max="5632" width="12.85546875" customWidth="1"/>
    <col min="5633" max="5633" width="11.7109375" customWidth="1"/>
    <col min="5634" max="5634" width="11.140625" customWidth="1"/>
    <col min="5635" max="5635" width="9.42578125" bestFit="1" customWidth="1"/>
    <col min="5636" max="5636" width="10.42578125" customWidth="1"/>
    <col min="5637" max="5637" width="10" bestFit="1" customWidth="1"/>
    <col min="5638" max="5638" width="9.85546875" bestFit="1" customWidth="1"/>
    <col min="5639" max="5639" width="10.42578125" customWidth="1"/>
    <col min="5640" max="5643" width="10.28515625" customWidth="1"/>
    <col min="5644" max="5644" width="10.140625" customWidth="1"/>
    <col min="5645" max="5645" width="9.85546875" customWidth="1"/>
    <col min="5647" max="5647" width="10.28515625" customWidth="1"/>
    <col min="5884" max="5884" width="17.5703125" customWidth="1"/>
    <col min="5885" max="5885" width="4.7109375" customWidth="1"/>
    <col min="5886" max="5886" width="10" bestFit="1" customWidth="1"/>
    <col min="5887" max="5887" width="9.85546875" bestFit="1" customWidth="1"/>
    <col min="5888" max="5888" width="12.85546875" customWidth="1"/>
    <col min="5889" max="5889" width="11.7109375" customWidth="1"/>
    <col min="5890" max="5890" width="11.140625" customWidth="1"/>
    <col min="5891" max="5891" width="9.42578125" bestFit="1" customWidth="1"/>
    <col min="5892" max="5892" width="10.42578125" customWidth="1"/>
    <col min="5893" max="5893" width="10" bestFit="1" customWidth="1"/>
    <col min="5894" max="5894" width="9.85546875" bestFit="1" customWidth="1"/>
    <col min="5895" max="5895" width="10.42578125" customWidth="1"/>
    <col min="5896" max="5899" width="10.28515625" customWidth="1"/>
    <col min="5900" max="5900" width="10.140625" customWidth="1"/>
    <col min="5901" max="5901" width="9.85546875" customWidth="1"/>
    <col min="5903" max="5903" width="10.28515625" customWidth="1"/>
    <col min="6140" max="6140" width="17.5703125" customWidth="1"/>
    <col min="6141" max="6141" width="4.7109375" customWidth="1"/>
    <col min="6142" max="6142" width="10" bestFit="1" customWidth="1"/>
    <col min="6143" max="6143" width="9.85546875" bestFit="1" customWidth="1"/>
    <col min="6144" max="6144" width="12.85546875" customWidth="1"/>
    <col min="6145" max="6145" width="11.7109375" customWidth="1"/>
    <col min="6146" max="6146" width="11.140625" customWidth="1"/>
    <col min="6147" max="6147" width="9.42578125" bestFit="1" customWidth="1"/>
    <col min="6148" max="6148" width="10.42578125" customWidth="1"/>
    <col min="6149" max="6149" width="10" bestFit="1" customWidth="1"/>
    <col min="6150" max="6150" width="9.85546875" bestFit="1" customWidth="1"/>
    <col min="6151" max="6151" width="10.42578125" customWidth="1"/>
    <col min="6152" max="6155" width="10.28515625" customWidth="1"/>
    <col min="6156" max="6156" width="10.140625" customWidth="1"/>
    <col min="6157" max="6157" width="9.85546875" customWidth="1"/>
    <col min="6159" max="6159" width="10.28515625" customWidth="1"/>
    <col min="6396" max="6396" width="17.5703125" customWidth="1"/>
    <col min="6397" max="6397" width="4.7109375" customWidth="1"/>
    <col min="6398" max="6398" width="10" bestFit="1" customWidth="1"/>
    <col min="6399" max="6399" width="9.85546875" bestFit="1" customWidth="1"/>
    <col min="6400" max="6400" width="12.85546875" customWidth="1"/>
    <col min="6401" max="6401" width="11.7109375" customWidth="1"/>
    <col min="6402" max="6402" width="11.140625" customWidth="1"/>
    <col min="6403" max="6403" width="9.42578125" bestFit="1" customWidth="1"/>
    <col min="6404" max="6404" width="10.42578125" customWidth="1"/>
    <col min="6405" max="6405" width="10" bestFit="1" customWidth="1"/>
    <col min="6406" max="6406" width="9.85546875" bestFit="1" customWidth="1"/>
    <col min="6407" max="6407" width="10.42578125" customWidth="1"/>
    <col min="6408" max="6411" width="10.28515625" customWidth="1"/>
    <col min="6412" max="6412" width="10.140625" customWidth="1"/>
    <col min="6413" max="6413" width="9.85546875" customWidth="1"/>
    <col min="6415" max="6415" width="10.28515625" customWidth="1"/>
    <col min="6652" max="6652" width="17.5703125" customWidth="1"/>
    <col min="6653" max="6653" width="4.7109375" customWidth="1"/>
    <col min="6654" max="6654" width="10" bestFit="1" customWidth="1"/>
    <col min="6655" max="6655" width="9.85546875" bestFit="1" customWidth="1"/>
    <col min="6656" max="6656" width="12.85546875" customWidth="1"/>
    <col min="6657" max="6657" width="11.7109375" customWidth="1"/>
    <col min="6658" max="6658" width="11.140625" customWidth="1"/>
    <col min="6659" max="6659" width="9.42578125" bestFit="1" customWidth="1"/>
    <col min="6660" max="6660" width="10.42578125" customWidth="1"/>
    <col min="6661" max="6661" width="10" bestFit="1" customWidth="1"/>
    <col min="6662" max="6662" width="9.85546875" bestFit="1" customWidth="1"/>
    <col min="6663" max="6663" width="10.42578125" customWidth="1"/>
    <col min="6664" max="6667" width="10.28515625" customWidth="1"/>
    <col min="6668" max="6668" width="10.140625" customWidth="1"/>
    <col min="6669" max="6669" width="9.85546875" customWidth="1"/>
    <col min="6671" max="6671" width="10.28515625" customWidth="1"/>
    <col min="6908" max="6908" width="17.5703125" customWidth="1"/>
    <col min="6909" max="6909" width="4.7109375" customWidth="1"/>
    <col min="6910" max="6910" width="10" bestFit="1" customWidth="1"/>
    <col min="6911" max="6911" width="9.85546875" bestFit="1" customWidth="1"/>
    <col min="6912" max="6912" width="12.85546875" customWidth="1"/>
    <col min="6913" max="6913" width="11.7109375" customWidth="1"/>
    <col min="6914" max="6914" width="11.140625" customWidth="1"/>
    <col min="6915" max="6915" width="9.42578125" bestFit="1" customWidth="1"/>
    <col min="6916" max="6916" width="10.42578125" customWidth="1"/>
    <col min="6917" max="6917" width="10" bestFit="1" customWidth="1"/>
    <col min="6918" max="6918" width="9.85546875" bestFit="1" customWidth="1"/>
    <col min="6919" max="6919" width="10.42578125" customWidth="1"/>
    <col min="6920" max="6923" width="10.28515625" customWidth="1"/>
    <col min="6924" max="6924" width="10.140625" customWidth="1"/>
    <col min="6925" max="6925" width="9.85546875" customWidth="1"/>
    <col min="6927" max="6927" width="10.28515625" customWidth="1"/>
    <col min="7164" max="7164" width="17.5703125" customWidth="1"/>
    <col min="7165" max="7165" width="4.7109375" customWidth="1"/>
    <col min="7166" max="7166" width="10" bestFit="1" customWidth="1"/>
    <col min="7167" max="7167" width="9.85546875" bestFit="1" customWidth="1"/>
    <col min="7168" max="7168" width="12.85546875" customWidth="1"/>
    <col min="7169" max="7169" width="11.7109375" customWidth="1"/>
    <col min="7170" max="7170" width="11.140625" customWidth="1"/>
    <col min="7171" max="7171" width="9.42578125" bestFit="1" customWidth="1"/>
    <col min="7172" max="7172" width="10.42578125" customWidth="1"/>
    <col min="7173" max="7173" width="10" bestFit="1" customWidth="1"/>
    <col min="7174" max="7174" width="9.85546875" bestFit="1" customWidth="1"/>
    <col min="7175" max="7175" width="10.42578125" customWidth="1"/>
    <col min="7176" max="7179" width="10.28515625" customWidth="1"/>
    <col min="7180" max="7180" width="10.140625" customWidth="1"/>
    <col min="7181" max="7181" width="9.85546875" customWidth="1"/>
    <col min="7183" max="7183" width="10.28515625" customWidth="1"/>
    <col min="7420" max="7420" width="17.5703125" customWidth="1"/>
    <col min="7421" max="7421" width="4.7109375" customWidth="1"/>
    <col min="7422" max="7422" width="10" bestFit="1" customWidth="1"/>
    <col min="7423" max="7423" width="9.85546875" bestFit="1" customWidth="1"/>
    <col min="7424" max="7424" width="12.85546875" customWidth="1"/>
    <col min="7425" max="7425" width="11.7109375" customWidth="1"/>
    <col min="7426" max="7426" width="11.140625" customWidth="1"/>
    <col min="7427" max="7427" width="9.42578125" bestFit="1" customWidth="1"/>
    <col min="7428" max="7428" width="10.42578125" customWidth="1"/>
    <col min="7429" max="7429" width="10" bestFit="1" customWidth="1"/>
    <col min="7430" max="7430" width="9.85546875" bestFit="1" customWidth="1"/>
    <col min="7431" max="7431" width="10.42578125" customWidth="1"/>
    <col min="7432" max="7435" width="10.28515625" customWidth="1"/>
    <col min="7436" max="7436" width="10.140625" customWidth="1"/>
    <col min="7437" max="7437" width="9.85546875" customWidth="1"/>
    <col min="7439" max="7439" width="10.28515625" customWidth="1"/>
    <col min="7676" max="7676" width="17.5703125" customWidth="1"/>
    <col min="7677" max="7677" width="4.7109375" customWidth="1"/>
    <col min="7678" max="7678" width="10" bestFit="1" customWidth="1"/>
    <col min="7679" max="7679" width="9.85546875" bestFit="1" customWidth="1"/>
    <col min="7680" max="7680" width="12.85546875" customWidth="1"/>
    <col min="7681" max="7681" width="11.7109375" customWidth="1"/>
    <col min="7682" max="7682" width="11.140625" customWidth="1"/>
    <col min="7683" max="7683" width="9.42578125" bestFit="1" customWidth="1"/>
    <col min="7684" max="7684" width="10.42578125" customWidth="1"/>
    <col min="7685" max="7685" width="10" bestFit="1" customWidth="1"/>
    <col min="7686" max="7686" width="9.85546875" bestFit="1" customWidth="1"/>
    <col min="7687" max="7687" width="10.42578125" customWidth="1"/>
    <col min="7688" max="7691" width="10.28515625" customWidth="1"/>
    <col min="7692" max="7692" width="10.140625" customWidth="1"/>
    <col min="7693" max="7693" width="9.85546875" customWidth="1"/>
    <col min="7695" max="7695" width="10.28515625" customWidth="1"/>
    <col min="7932" max="7932" width="17.5703125" customWidth="1"/>
    <col min="7933" max="7933" width="4.7109375" customWidth="1"/>
    <col min="7934" max="7934" width="10" bestFit="1" customWidth="1"/>
    <col min="7935" max="7935" width="9.85546875" bestFit="1" customWidth="1"/>
    <col min="7936" max="7936" width="12.85546875" customWidth="1"/>
    <col min="7937" max="7937" width="11.7109375" customWidth="1"/>
    <col min="7938" max="7938" width="11.140625" customWidth="1"/>
    <col min="7939" max="7939" width="9.42578125" bestFit="1" customWidth="1"/>
    <col min="7940" max="7940" width="10.42578125" customWidth="1"/>
    <col min="7941" max="7941" width="10" bestFit="1" customWidth="1"/>
    <col min="7942" max="7942" width="9.85546875" bestFit="1" customWidth="1"/>
    <col min="7943" max="7943" width="10.42578125" customWidth="1"/>
    <col min="7944" max="7947" width="10.28515625" customWidth="1"/>
    <col min="7948" max="7948" width="10.140625" customWidth="1"/>
    <col min="7949" max="7949" width="9.85546875" customWidth="1"/>
    <col min="7951" max="7951" width="10.28515625" customWidth="1"/>
    <col min="8188" max="8188" width="17.5703125" customWidth="1"/>
    <col min="8189" max="8189" width="4.7109375" customWidth="1"/>
    <col min="8190" max="8190" width="10" bestFit="1" customWidth="1"/>
    <col min="8191" max="8191" width="9.85546875" bestFit="1" customWidth="1"/>
    <col min="8192" max="8192" width="12.85546875" customWidth="1"/>
    <col min="8193" max="8193" width="11.7109375" customWidth="1"/>
    <col min="8194" max="8194" width="11.140625" customWidth="1"/>
    <col min="8195" max="8195" width="9.42578125" bestFit="1" customWidth="1"/>
    <col min="8196" max="8196" width="10.42578125" customWidth="1"/>
    <col min="8197" max="8197" width="10" bestFit="1" customWidth="1"/>
    <col min="8198" max="8198" width="9.85546875" bestFit="1" customWidth="1"/>
    <col min="8199" max="8199" width="10.42578125" customWidth="1"/>
    <col min="8200" max="8203" width="10.28515625" customWidth="1"/>
    <col min="8204" max="8204" width="10.140625" customWidth="1"/>
    <col min="8205" max="8205" width="9.85546875" customWidth="1"/>
    <col min="8207" max="8207" width="10.28515625" customWidth="1"/>
    <col min="8444" max="8444" width="17.5703125" customWidth="1"/>
    <col min="8445" max="8445" width="4.7109375" customWidth="1"/>
    <col min="8446" max="8446" width="10" bestFit="1" customWidth="1"/>
    <col min="8447" max="8447" width="9.85546875" bestFit="1" customWidth="1"/>
    <col min="8448" max="8448" width="12.85546875" customWidth="1"/>
    <col min="8449" max="8449" width="11.7109375" customWidth="1"/>
    <col min="8450" max="8450" width="11.140625" customWidth="1"/>
    <col min="8451" max="8451" width="9.42578125" bestFit="1" customWidth="1"/>
    <col min="8452" max="8452" width="10.42578125" customWidth="1"/>
    <col min="8453" max="8453" width="10" bestFit="1" customWidth="1"/>
    <col min="8454" max="8454" width="9.85546875" bestFit="1" customWidth="1"/>
    <col min="8455" max="8455" width="10.42578125" customWidth="1"/>
    <col min="8456" max="8459" width="10.28515625" customWidth="1"/>
    <col min="8460" max="8460" width="10.140625" customWidth="1"/>
    <col min="8461" max="8461" width="9.85546875" customWidth="1"/>
    <col min="8463" max="8463" width="10.28515625" customWidth="1"/>
    <col min="8700" max="8700" width="17.5703125" customWidth="1"/>
    <col min="8701" max="8701" width="4.7109375" customWidth="1"/>
    <col min="8702" max="8702" width="10" bestFit="1" customWidth="1"/>
    <col min="8703" max="8703" width="9.85546875" bestFit="1" customWidth="1"/>
    <col min="8704" max="8704" width="12.85546875" customWidth="1"/>
    <col min="8705" max="8705" width="11.7109375" customWidth="1"/>
    <col min="8706" max="8706" width="11.140625" customWidth="1"/>
    <col min="8707" max="8707" width="9.42578125" bestFit="1" customWidth="1"/>
    <col min="8708" max="8708" width="10.42578125" customWidth="1"/>
    <col min="8709" max="8709" width="10" bestFit="1" customWidth="1"/>
    <col min="8710" max="8710" width="9.85546875" bestFit="1" customWidth="1"/>
    <col min="8711" max="8711" width="10.42578125" customWidth="1"/>
    <col min="8712" max="8715" width="10.28515625" customWidth="1"/>
    <col min="8716" max="8716" width="10.140625" customWidth="1"/>
    <col min="8717" max="8717" width="9.85546875" customWidth="1"/>
    <col min="8719" max="8719" width="10.28515625" customWidth="1"/>
    <col min="8956" max="8956" width="17.5703125" customWidth="1"/>
    <col min="8957" max="8957" width="4.7109375" customWidth="1"/>
    <col min="8958" max="8958" width="10" bestFit="1" customWidth="1"/>
    <col min="8959" max="8959" width="9.85546875" bestFit="1" customWidth="1"/>
    <col min="8960" max="8960" width="12.85546875" customWidth="1"/>
    <col min="8961" max="8961" width="11.7109375" customWidth="1"/>
    <col min="8962" max="8962" width="11.140625" customWidth="1"/>
    <col min="8963" max="8963" width="9.42578125" bestFit="1" customWidth="1"/>
    <col min="8964" max="8964" width="10.42578125" customWidth="1"/>
    <col min="8965" max="8965" width="10" bestFit="1" customWidth="1"/>
    <col min="8966" max="8966" width="9.85546875" bestFit="1" customWidth="1"/>
    <col min="8967" max="8967" width="10.42578125" customWidth="1"/>
    <col min="8968" max="8971" width="10.28515625" customWidth="1"/>
    <col min="8972" max="8972" width="10.140625" customWidth="1"/>
    <col min="8973" max="8973" width="9.85546875" customWidth="1"/>
    <col min="8975" max="8975" width="10.28515625" customWidth="1"/>
    <col min="9212" max="9212" width="17.5703125" customWidth="1"/>
    <col min="9213" max="9213" width="4.7109375" customWidth="1"/>
    <col min="9214" max="9214" width="10" bestFit="1" customWidth="1"/>
    <col min="9215" max="9215" width="9.85546875" bestFit="1" customWidth="1"/>
    <col min="9216" max="9216" width="12.85546875" customWidth="1"/>
    <col min="9217" max="9217" width="11.7109375" customWidth="1"/>
    <col min="9218" max="9218" width="11.140625" customWidth="1"/>
    <col min="9219" max="9219" width="9.42578125" bestFit="1" customWidth="1"/>
    <col min="9220" max="9220" width="10.42578125" customWidth="1"/>
    <col min="9221" max="9221" width="10" bestFit="1" customWidth="1"/>
    <col min="9222" max="9222" width="9.85546875" bestFit="1" customWidth="1"/>
    <col min="9223" max="9223" width="10.42578125" customWidth="1"/>
    <col min="9224" max="9227" width="10.28515625" customWidth="1"/>
    <col min="9228" max="9228" width="10.140625" customWidth="1"/>
    <col min="9229" max="9229" width="9.85546875" customWidth="1"/>
    <col min="9231" max="9231" width="10.28515625" customWidth="1"/>
    <col min="9468" max="9468" width="17.5703125" customWidth="1"/>
    <col min="9469" max="9469" width="4.7109375" customWidth="1"/>
    <col min="9470" max="9470" width="10" bestFit="1" customWidth="1"/>
    <col min="9471" max="9471" width="9.85546875" bestFit="1" customWidth="1"/>
    <col min="9472" max="9472" width="12.85546875" customWidth="1"/>
    <col min="9473" max="9473" width="11.7109375" customWidth="1"/>
    <col min="9474" max="9474" width="11.140625" customWidth="1"/>
    <col min="9475" max="9475" width="9.42578125" bestFit="1" customWidth="1"/>
    <col min="9476" max="9476" width="10.42578125" customWidth="1"/>
    <col min="9477" max="9477" width="10" bestFit="1" customWidth="1"/>
    <col min="9478" max="9478" width="9.85546875" bestFit="1" customWidth="1"/>
    <col min="9479" max="9479" width="10.42578125" customWidth="1"/>
    <col min="9480" max="9483" width="10.28515625" customWidth="1"/>
    <col min="9484" max="9484" width="10.140625" customWidth="1"/>
    <col min="9485" max="9485" width="9.85546875" customWidth="1"/>
    <col min="9487" max="9487" width="10.28515625" customWidth="1"/>
    <col min="9724" max="9724" width="17.5703125" customWidth="1"/>
    <col min="9725" max="9725" width="4.7109375" customWidth="1"/>
    <col min="9726" max="9726" width="10" bestFit="1" customWidth="1"/>
    <col min="9727" max="9727" width="9.85546875" bestFit="1" customWidth="1"/>
    <col min="9728" max="9728" width="12.85546875" customWidth="1"/>
    <col min="9729" max="9729" width="11.7109375" customWidth="1"/>
    <col min="9730" max="9730" width="11.140625" customWidth="1"/>
    <col min="9731" max="9731" width="9.42578125" bestFit="1" customWidth="1"/>
    <col min="9732" max="9732" width="10.42578125" customWidth="1"/>
    <col min="9733" max="9733" width="10" bestFit="1" customWidth="1"/>
    <col min="9734" max="9734" width="9.85546875" bestFit="1" customWidth="1"/>
    <col min="9735" max="9735" width="10.42578125" customWidth="1"/>
    <col min="9736" max="9739" width="10.28515625" customWidth="1"/>
    <col min="9740" max="9740" width="10.140625" customWidth="1"/>
    <col min="9741" max="9741" width="9.85546875" customWidth="1"/>
    <col min="9743" max="9743" width="10.28515625" customWidth="1"/>
    <col min="9980" max="9980" width="17.5703125" customWidth="1"/>
    <col min="9981" max="9981" width="4.7109375" customWidth="1"/>
    <col min="9982" max="9982" width="10" bestFit="1" customWidth="1"/>
    <col min="9983" max="9983" width="9.85546875" bestFit="1" customWidth="1"/>
    <col min="9984" max="9984" width="12.85546875" customWidth="1"/>
    <col min="9985" max="9985" width="11.7109375" customWidth="1"/>
    <col min="9986" max="9986" width="11.140625" customWidth="1"/>
    <col min="9987" max="9987" width="9.42578125" bestFit="1" customWidth="1"/>
    <col min="9988" max="9988" width="10.42578125" customWidth="1"/>
    <col min="9989" max="9989" width="10" bestFit="1" customWidth="1"/>
    <col min="9990" max="9990" width="9.85546875" bestFit="1" customWidth="1"/>
    <col min="9991" max="9991" width="10.42578125" customWidth="1"/>
    <col min="9992" max="9995" width="10.28515625" customWidth="1"/>
    <col min="9996" max="9996" width="10.140625" customWidth="1"/>
    <col min="9997" max="9997" width="9.85546875" customWidth="1"/>
    <col min="9999" max="9999" width="10.28515625" customWidth="1"/>
    <col min="10236" max="10236" width="17.5703125" customWidth="1"/>
    <col min="10237" max="10237" width="4.7109375" customWidth="1"/>
    <col min="10238" max="10238" width="10" bestFit="1" customWidth="1"/>
    <col min="10239" max="10239" width="9.85546875" bestFit="1" customWidth="1"/>
    <col min="10240" max="10240" width="12.85546875" customWidth="1"/>
    <col min="10241" max="10241" width="11.7109375" customWidth="1"/>
    <col min="10242" max="10242" width="11.140625" customWidth="1"/>
    <col min="10243" max="10243" width="9.42578125" bestFit="1" customWidth="1"/>
    <col min="10244" max="10244" width="10.42578125" customWidth="1"/>
    <col min="10245" max="10245" width="10" bestFit="1" customWidth="1"/>
    <col min="10246" max="10246" width="9.85546875" bestFit="1" customWidth="1"/>
    <col min="10247" max="10247" width="10.42578125" customWidth="1"/>
    <col min="10248" max="10251" width="10.28515625" customWidth="1"/>
    <col min="10252" max="10252" width="10.140625" customWidth="1"/>
    <col min="10253" max="10253" width="9.85546875" customWidth="1"/>
    <col min="10255" max="10255" width="10.28515625" customWidth="1"/>
    <col min="10492" max="10492" width="17.5703125" customWidth="1"/>
    <col min="10493" max="10493" width="4.7109375" customWidth="1"/>
    <col min="10494" max="10494" width="10" bestFit="1" customWidth="1"/>
    <col min="10495" max="10495" width="9.85546875" bestFit="1" customWidth="1"/>
    <col min="10496" max="10496" width="12.85546875" customWidth="1"/>
    <col min="10497" max="10497" width="11.7109375" customWidth="1"/>
    <col min="10498" max="10498" width="11.140625" customWidth="1"/>
    <col min="10499" max="10499" width="9.42578125" bestFit="1" customWidth="1"/>
    <col min="10500" max="10500" width="10.42578125" customWidth="1"/>
    <col min="10501" max="10501" width="10" bestFit="1" customWidth="1"/>
    <col min="10502" max="10502" width="9.85546875" bestFit="1" customWidth="1"/>
    <col min="10503" max="10503" width="10.42578125" customWidth="1"/>
    <col min="10504" max="10507" width="10.28515625" customWidth="1"/>
    <col min="10508" max="10508" width="10.140625" customWidth="1"/>
    <col min="10509" max="10509" width="9.85546875" customWidth="1"/>
    <col min="10511" max="10511" width="10.28515625" customWidth="1"/>
    <col min="10748" max="10748" width="17.5703125" customWidth="1"/>
    <col min="10749" max="10749" width="4.7109375" customWidth="1"/>
    <col min="10750" max="10750" width="10" bestFit="1" customWidth="1"/>
    <col min="10751" max="10751" width="9.85546875" bestFit="1" customWidth="1"/>
    <col min="10752" max="10752" width="12.85546875" customWidth="1"/>
    <col min="10753" max="10753" width="11.7109375" customWidth="1"/>
    <col min="10754" max="10754" width="11.140625" customWidth="1"/>
    <col min="10755" max="10755" width="9.42578125" bestFit="1" customWidth="1"/>
    <col min="10756" max="10756" width="10.42578125" customWidth="1"/>
    <col min="10757" max="10757" width="10" bestFit="1" customWidth="1"/>
    <col min="10758" max="10758" width="9.85546875" bestFit="1" customWidth="1"/>
    <col min="10759" max="10759" width="10.42578125" customWidth="1"/>
    <col min="10760" max="10763" width="10.28515625" customWidth="1"/>
    <col min="10764" max="10764" width="10.140625" customWidth="1"/>
    <col min="10765" max="10765" width="9.85546875" customWidth="1"/>
    <col min="10767" max="10767" width="10.28515625" customWidth="1"/>
    <col min="11004" max="11004" width="17.5703125" customWidth="1"/>
    <col min="11005" max="11005" width="4.7109375" customWidth="1"/>
    <col min="11006" max="11006" width="10" bestFit="1" customWidth="1"/>
    <col min="11007" max="11007" width="9.85546875" bestFit="1" customWidth="1"/>
    <col min="11008" max="11008" width="12.85546875" customWidth="1"/>
    <col min="11009" max="11009" width="11.7109375" customWidth="1"/>
    <col min="11010" max="11010" width="11.140625" customWidth="1"/>
    <col min="11011" max="11011" width="9.42578125" bestFit="1" customWidth="1"/>
    <col min="11012" max="11012" width="10.42578125" customWidth="1"/>
    <col min="11013" max="11013" width="10" bestFit="1" customWidth="1"/>
    <col min="11014" max="11014" width="9.85546875" bestFit="1" customWidth="1"/>
    <col min="11015" max="11015" width="10.42578125" customWidth="1"/>
    <col min="11016" max="11019" width="10.28515625" customWidth="1"/>
    <col min="11020" max="11020" width="10.140625" customWidth="1"/>
    <col min="11021" max="11021" width="9.85546875" customWidth="1"/>
    <col min="11023" max="11023" width="10.28515625" customWidth="1"/>
    <col min="11260" max="11260" width="17.5703125" customWidth="1"/>
    <col min="11261" max="11261" width="4.7109375" customWidth="1"/>
    <col min="11262" max="11262" width="10" bestFit="1" customWidth="1"/>
    <col min="11263" max="11263" width="9.85546875" bestFit="1" customWidth="1"/>
    <col min="11264" max="11264" width="12.85546875" customWidth="1"/>
    <col min="11265" max="11265" width="11.7109375" customWidth="1"/>
    <col min="11266" max="11266" width="11.140625" customWidth="1"/>
    <col min="11267" max="11267" width="9.42578125" bestFit="1" customWidth="1"/>
    <col min="11268" max="11268" width="10.42578125" customWidth="1"/>
    <col min="11269" max="11269" width="10" bestFit="1" customWidth="1"/>
    <col min="11270" max="11270" width="9.85546875" bestFit="1" customWidth="1"/>
    <col min="11271" max="11271" width="10.42578125" customWidth="1"/>
    <col min="11272" max="11275" width="10.28515625" customWidth="1"/>
    <col min="11276" max="11276" width="10.140625" customWidth="1"/>
    <col min="11277" max="11277" width="9.85546875" customWidth="1"/>
    <col min="11279" max="11279" width="10.28515625" customWidth="1"/>
    <col min="11516" max="11516" width="17.5703125" customWidth="1"/>
    <col min="11517" max="11517" width="4.7109375" customWidth="1"/>
    <col min="11518" max="11518" width="10" bestFit="1" customWidth="1"/>
    <col min="11519" max="11519" width="9.85546875" bestFit="1" customWidth="1"/>
    <col min="11520" max="11520" width="12.85546875" customWidth="1"/>
    <col min="11521" max="11521" width="11.7109375" customWidth="1"/>
    <col min="11522" max="11522" width="11.140625" customWidth="1"/>
    <col min="11523" max="11523" width="9.42578125" bestFit="1" customWidth="1"/>
    <col min="11524" max="11524" width="10.42578125" customWidth="1"/>
    <col min="11525" max="11525" width="10" bestFit="1" customWidth="1"/>
    <col min="11526" max="11526" width="9.85546875" bestFit="1" customWidth="1"/>
    <col min="11527" max="11527" width="10.42578125" customWidth="1"/>
    <col min="11528" max="11531" width="10.28515625" customWidth="1"/>
    <col min="11532" max="11532" width="10.140625" customWidth="1"/>
    <col min="11533" max="11533" width="9.85546875" customWidth="1"/>
    <col min="11535" max="11535" width="10.28515625" customWidth="1"/>
    <col min="11772" max="11772" width="17.5703125" customWidth="1"/>
    <col min="11773" max="11773" width="4.7109375" customWidth="1"/>
    <col min="11774" max="11774" width="10" bestFit="1" customWidth="1"/>
    <col min="11775" max="11775" width="9.85546875" bestFit="1" customWidth="1"/>
    <col min="11776" max="11776" width="12.85546875" customWidth="1"/>
    <col min="11777" max="11777" width="11.7109375" customWidth="1"/>
    <col min="11778" max="11778" width="11.140625" customWidth="1"/>
    <col min="11779" max="11779" width="9.42578125" bestFit="1" customWidth="1"/>
    <col min="11780" max="11780" width="10.42578125" customWidth="1"/>
    <col min="11781" max="11781" width="10" bestFit="1" customWidth="1"/>
    <col min="11782" max="11782" width="9.85546875" bestFit="1" customWidth="1"/>
    <col min="11783" max="11783" width="10.42578125" customWidth="1"/>
    <col min="11784" max="11787" width="10.28515625" customWidth="1"/>
    <col min="11788" max="11788" width="10.140625" customWidth="1"/>
    <col min="11789" max="11789" width="9.85546875" customWidth="1"/>
    <col min="11791" max="11791" width="10.28515625" customWidth="1"/>
    <col min="12028" max="12028" width="17.5703125" customWidth="1"/>
    <col min="12029" max="12029" width="4.7109375" customWidth="1"/>
    <col min="12030" max="12030" width="10" bestFit="1" customWidth="1"/>
    <col min="12031" max="12031" width="9.85546875" bestFit="1" customWidth="1"/>
    <col min="12032" max="12032" width="12.85546875" customWidth="1"/>
    <col min="12033" max="12033" width="11.7109375" customWidth="1"/>
    <col min="12034" max="12034" width="11.140625" customWidth="1"/>
    <col min="12035" max="12035" width="9.42578125" bestFit="1" customWidth="1"/>
    <col min="12036" max="12036" width="10.42578125" customWidth="1"/>
    <col min="12037" max="12037" width="10" bestFit="1" customWidth="1"/>
    <col min="12038" max="12038" width="9.85546875" bestFit="1" customWidth="1"/>
    <col min="12039" max="12039" width="10.42578125" customWidth="1"/>
    <col min="12040" max="12043" width="10.28515625" customWidth="1"/>
    <col min="12044" max="12044" width="10.140625" customWidth="1"/>
    <col min="12045" max="12045" width="9.85546875" customWidth="1"/>
    <col min="12047" max="12047" width="10.28515625" customWidth="1"/>
    <col min="12284" max="12284" width="17.5703125" customWidth="1"/>
    <col min="12285" max="12285" width="4.7109375" customWidth="1"/>
    <col min="12286" max="12286" width="10" bestFit="1" customWidth="1"/>
    <col min="12287" max="12287" width="9.85546875" bestFit="1" customWidth="1"/>
    <col min="12288" max="12288" width="12.85546875" customWidth="1"/>
    <col min="12289" max="12289" width="11.7109375" customWidth="1"/>
    <col min="12290" max="12290" width="11.140625" customWidth="1"/>
    <col min="12291" max="12291" width="9.42578125" bestFit="1" customWidth="1"/>
    <col min="12292" max="12292" width="10.42578125" customWidth="1"/>
    <col min="12293" max="12293" width="10" bestFit="1" customWidth="1"/>
    <col min="12294" max="12294" width="9.85546875" bestFit="1" customWidth="1"/>
    <col min="12295" max="12295" width="10.42578125" customWidth="1"/>
    <col min="12296" max="12299" width="10.28515625" customWidth="1"/>
    <col min="12300" max="12300" width="10.140625" customWidth="1"/>
    <col min="12301" max="12301" width="9.85546875" customWidth="1"/>
    <col min="12303" max="12303" width="10.28515625" customWidth="1"/>
    <col min="12540" max="12540" width="17.5703125" customWidth="1"/>
    <col min="12541" max="12541" width="4.7109375" customWidth="1"/>
    <col min="12542" max="12542" width="10" bestFit="1" customWidth="1"/>
    <col min="12543" max="12543" width="9.85546875" bestFit="1" customWidth="1"/>
    <col min="12544" max="12544" width="12.85546875" customWidth="1"/>
    <col min="12545" max="12545" width="11.7109375" customWidth="1"/>
    <col min="12546" max="12546" width="11.140625" customWidth="1"/>
    <col min="12547" max="12547" width="9.42578125" bestFit="1" customWidth="1"/>
    <col min="12548" max="12548" width="10.42578125" customWidth="1"/>
    <col min="12549" max="12549" width="10" bestFit="1" customWidth="1"/>
    <col min="12550" max="12550" width="9.85546875" bestFit="1" customWidth="1"/>
    <col min="12551" max="12551" width="10.42578125" customWidth="1"/>
    <col min="12552" max="12555" width="10.28515625" customWidth="1"/>
    <col min="12556" max="12556" width="10.140625" customWidth="1"/>
    <col min="12557" max="12557" width="9.85546875" customWidth="1"/>
    <col min="12559" max="12559" width="10.28515625" customWidth="1"/>
    <col min="12796" max="12796" width="17.5703125" customWidth="1"/>
    <col min="12797" max="12797" width="4.7109375" customWidth="1"/>
    <col min="12798" max="12798" width="10" bestFit="1" customWidth="1"/>
    <col min="12799" max="12799" width="9.85546875" bestFit="1" customWidth="1"/>
    <col min="12800" max="12800" width="12.85546875" customWidth="1"/>
    <col min="12801" max="12801" width="11.7109375" customWidth="1"/>
    <col min="12802" max="12802" width="11.140625" customWidth="1"/>
    <col min="12803" max="12803" width="9.42578125" bestFit="1" customWidth="1"/>
    <col min="12804" max="12804" width="10.42578125" customWidth="1"/>
    <col min="12805" max="12805" width="10" bestFit="1" customWidth="1"/>
    <col min="12806" max="12806" width="9.85546875" bestFit="1" customWidth="1"/>
    <col min="12807" max="12807" width="10.42578125" customWidth="1"/>
    <col min="12808" max="12811" width="10.28515625" customWidth="1"/>
    <col min="12812" max="12812" width="10.140625" customWidth="1"/>
    <col min="12813" max="12813" width="9.85546875" customWidth="1"/>
    <col min="12815" max="12815" width="10.28515625" customWidth="1"/>
    <col min="13052" max="13052" width="17.5703125" customWidth="1"/>
    <col min="13053" max="13053" width="4.7109375" customWidth="1"/>
    <col min="13054" max="13054" width="10" bestFit="1" customWidth="1"/>
    <col min="13055" max="13055" width="9.85546875" bestFit="1" customWidth="1"/>
    <col min="13056" max="13056" width="12.85546875" customWidth="1"/>
    <col min="13057" max="13057" width="11.7109375" customWidth="1"/>
    <col min="13058" max="13058" width="11.140625" customWidth="1"/>
    <col min="13059" max="13059" width="9.42578125" bestFit="1" customWidth="1"/>
    <col min="13060" max="13060" width="10.42578125" customWidth="1"/>
    <col min="13061" max="13061" width="10" bestFit="1" customWidth="1"/>
    <col min="13062" max="13062" width="9.85546875" bestFit="1" customWidth="1"/>
    <col min="13063" max="13063" width="10.42578125" customWidth="1"/>
    <col min="13064" max="13067" width="10.28515625" customWidth="1"/>
    <col min="13068" max="13068" width="10.140625" customWidth="1"/>
    <col min="13069" max="13069" width="9.85546875" customWidth="1"/>
    <col min="13071" max="13071" width="10.28515625" customWidth="1"/>
    <col min="13308" max="13308" width="17.5703125" customWidth="1"/>
    <col min="13309" max="13309" width="4.7109375" customWidth="1"/>
    <col min="13310" max="13310" width="10" bestFit="1" customWidth="1"/>
    <col min="13311" max="13311" width="9.85546875" bestFit="1" customWidth="1"/>
    <col min="13312" max="13312" width="12.85546875" customWidth="1"/>
    <col min="13313" max="13313" width="11.7109375" customWidth="1"/>
    <col min="13314" max="13314" width="11.140625" customWidth="1"/>
    <col min="13315" max="13315" width="9.42578125" bestFit="1" customWidth="1"/>
    <col min="13316" max="13316" width="10.42578125" customWidth="1"/>
    <col min="13317" max="13317" width="10" bestFit="1" customWidth="1"/>
    <col min="13318" max="13318" width="9.85546875" bestFit="1" customWidth="1"/>
    <col min="13319" max="13319" width="10.42578125" customWidth="1"/>
    <col min="13320" max="13323" width="10.28515625" customWidth="1"/>
    <col min="13324" max="13324" width="10.140625" customWidth="1"/>
    <col min="13325" max="13325" width="9.85546875" customWidth="1"/>
    <col min="13327" max="13327" width="10.28515625" customWidth="1"/>
    <col min="13564" max="13564" width="17.5703125" customWidth="1"/>
    <col min="13565" max="13565" width="4.7109375" customWidth="1"/>
    <col min="13566" max="13566" width="10" bestFit="1" customWidth="1"/>
    <col min="13567" max="13567" width="9.85546875" bestFit="1" customWidth="1"/>
    <col min="13568" max="13568" width="12.85546875" customWidth="1"/>
    <col min="13569" max="13569" width="11.7109375" customWidth="1"/>
    <col min="13570" max="13570" width="11.140625" customWidth="1"/>
    <col min="13571" max="13571" width="9.42578125" bestFit="1" customWidth="1"/>
    <col min="13572" max="13572" width="10.42578125" customWidth="1"/>
    <col min="13573" max="13573" width="10" bestFit="1" customWidth="1"/>
    <col min="13574" max="13574" width="9.85546875" bestFit="1" customWidth="1"/>
    <col min="13575" max="13575" width="10.42578125" customWidth="1"/>
    <col min="13576" max="13579" width="10.28515625" customWidth="1"/>
    <col min="13580" max="13580" width="10.140625" customWidth="1"/>
    <col min="13581" max="13581" width="9.85546875" customWidth="1"/>
    <col min="13583" max="13583" width="10.28515625" customWidth="1"/>
    <col min="13820" max="13820" width="17.5703125" customWidth="1"/>
    <col min="13821" max="13821" width="4.7109375" customWidth="1"/>
    <col min="13822" max="13822" width="10" bestFit="1" customWidth="1"/>
    <col min="13823" max="13823" width="9.85546875" bestFit="1" customWidth="1"/>
    <col min="13824" max="13824" width="12.85546875" customWidth="1"/>
    <col min="13825" max="13825" width="11.7109375" customWidth="1"/>
    <col min="13826" max="13826" width="11.140625" customWidth="1"/>
    <col min="13827" max="13827" width="9.42578125" bestFit="1" customWidth="1"/>
    <col min="13828" max="13828" width="10.42578125" customWidth="1"/>
    <col min="13829" max="13829" width="10" bestFit="1" customWidth="1"/>
    <col min="13830" max="13830" width="9.85546875" bestFit="1" customWidth="1"/>
    <col min="13831" max="13831" width="10.42578125" customWidth="1"/>
    <col min="13832" max="13835" width="10.28515625" customWidth="1"/>
    <col min="13836" max="13836" width="10.140625" customWidth="1"/>
    <col min="13837" max="13837" width="9.85546875" customWidth="1"/>
    <col min="13839" max="13839" width="10.28515625" customWidth="1"/>
    <col min="14076" max="14076" width="17.5703125" customWidth="1"/>
    <col min="14077" max="14077" width="4.7109375" customWidth="1"/>
    <col min="14078" max="14078" width="10" bestFit="1" customWidth="1"/>
    <col min="14079" max="14079" width="9.85546875" bestFit="1" customWidth="1"/>
    <col min="14080" max="14080" width="12.85546875" customWidth="1"/>
    <col min="14081" max="14081" width="11.7109375" customWidth="1"/>
    <col min="14082" max="14082" width="11.140625" customWidth="1"/>
    <col min="14083" max="14083" width="9.42578125" bestFit="1" customWidth="1"/>
    <col min="14084" max="14084" width="10.42578125" customWidth="1"/>
    <col min="14085" max="14085" width="10" bestFit="1" customWidth="1"/>
    <col min="14086" max="14086" width="9.85546875" bestFit="1" customWidth="1"/>
    <col min="14087" max="14087" width="10.42578125" customWidth="1"/>
    <col min="14088" max="14091" width="10.28515625" customWidth="1"/>
    <col min="14092" max="14092" width="10.140625" customWidth="1"/>
    <col min="14093" max="14093" width="9.85546875" customWidth="1"/>
    <col min="14095" max="14095" width="10.28515625" customWidth="1"/>
    <col min="14332" max="14332" width="17.5703125" customWidth="1"/>
    <col min="14333" max="14333" width="4.7109375" customWidth="1"/>
    <col min="14334" max="14334" width="10" bestFit="1" customWidth="1"/>
    <col min="14335" max="14335" width="9.85546875" bestFit="1" customWidth="1"/>
    <col min="14336" max="14336" width="12.85546875" customWidth="1"/>
    <col min="14337" max="14337" width="11.7109375" customWidth="1"/>
    <col min="14338" max="14338" width="11.140625" customWidth="1"/>
    <col min="14339" max="14339" width="9.42578125" bestFit="1" customWidth="1"/>
    <col min="14340" max="14340" width="10.42578125" customWidth="1"/>
    <col min="14341" max="14341" width="10" bestFit="1" customWidth="1"/>
    <col min="14342" max="14342" width="9.85546875" bestFit="1" customWidth="1"/>
    <col min="14343" max="14343" width="10.42578125" customWidth="1"/>
    <col min="14344" max="14347" width="10.28515625" customWidth="1"/>
    <col min="14348" max="14348" width="10.140625" customWidth="1"/>
    <col min="14349" max="14349" width="9.85546875" customWidth="1"/>
    <col min="14351" max="14351" width="10.28515625" customWidth="1"/>
    <col min="14588" max="14588" width="17.5703125" customWidth="1"/>
    <col min="14589" max="14589" width="4.7109375" customWidth="1"/>
    <col min="14590" max="14590" width="10" bestFit="1" customWidth="1"/>
    <col min="14591" max="14591" width="9.85546875" bestFit="1" customWidth="1"/>
    <col min="14592" max="14592" width="12.85546875" customWidth="1"/>
    <col min="14593" max="14593" width="11.7109375" customWidth="1"/>
    <col min="14594" max="14594" width="11.140625" customWidth="1"/>
    <col min="14595" max="14595" width="9.42578125" bestFit="1" customWidth="1"/>
    <col min="14596" max="14596" width="10.42578125" customWidth="1"/>
    <col min="14597" max="14597" width="10" bestFit="1" customWidth="1"/>
    <col min="14598" max="14598" width="9.85546875" bestFit="1" customWidth="1"/>
    <col min="14599" max="14599" width="10.42578125" customWidth="1"/>
    <col min="14600" max="14603" width="10.28515625" customWidth="1"/>
    <col min="14604" max="14604" width="10.140625" customWidth="1"/>
    <col min="14605" max="14605" width="9.85546875" customWidth="1"/>
    <col min="14607" max="14607" width="10.28515625" customWidth="1"/>
    <col min="14844" max="14844" width="17.5703125" customWidth="1"/>
    <col min="14845" max="14845" width="4.7109375" customWidth="1"/>
    <col min="14846" max="14846" width="10" bestFit="1" customWidth="1"/>
    <col min="14847" max="14847" width="9.85546875" bestFit="1" customWidth="1"/>
    <col min="14848" max="14848" width="12.85546875" customWidth="1"/>
    <col min="14849" max="14849" width="11.7109375" customWidth="1"/>
    <col min="14850" max="14850" width="11.140625" customWidth="1"/>
    <col min="14851" max="14851" width="9.42578125" bestFit="1" customWidth="1"/>
    <col min="14852" max="14852" width="10.42578125" customWidth="1"/>
    <col min="14853" max="14853" width="10" bestFit="1" customWidth="1"/>
    <col min="14854" max="14854" width="9.85546875" bestFit="1" customWidth="1"/>
    <col min="14855" max="14855" width="10.42578125" customWidth="1"/>
    <col min="14856" max="14859" width="10.28515625" customWidth="1"/>
    <col min="14860" max="14860" width="10.140625" customWidth="1"/>
    <col min="14861" max="14861" width="9.85546875" customWidth="1"/>
    <col min="14863" max="14863" width="10.28515625" customWidth="1"/>
    <col min="15100" max="15100" width="17.5703125" customWidth="1"/>
    <col min="15101" max="15101" width="4.7109375" customWidth="1"/>
    <col min="15102" max="15102" width="10" bestFit="1" customWidth="1"/>
    <col min="15103" max="15103" width="9.85546875" bestFit="1" customWidth="1"/>
    <col min="15104" max="15104" width="12.85546875" customWidth="1"/>
    <col min="15105" max="15105" width="11.7109375" customWidth="1"/>
    <col min="15106" max="15106" width="11.140625" customWidth="1"/>
    <col min="15107" max="15107" width="9.42578125" bestFit="1" customWidth="1"/>
    <col min="15108" max="15108" width="10.42578125" customWidth="1"/>
    <col min="15109" max="15109" width="10" bestFit="1" customWidth="1"/>
    <col min="15110" max="15110" width="9.85546875" bestFit="1" customWidth="1"/>
    <col min="15111" max="15111" width="10.42578125" customWidth="1"/>
    <col min="15112" max="15115" width="10.28515625" customWidth="1"/>
    <col min="15116" max="15116" width="10.140625" customWidth="1"/>
    <col min="15117" max="15117" width="9.85546875" customWidth="1"/>
    <col min="15119" max="15119" width="10.28515625" customWidth="1"/>
    <col min="15356" max="15356" width="17.5703125" customWidth="1"/>
    <col min="15357" max="15357" width="4.7109375" customWidth="1"/>
    <col min="15358" max="15358" width="10" bestFit="1" customWidth="1"/>
    <col min="15359" max="15359" width="9.85546875" bestFit="1" customWidth="1"/>
    <col min="15360" max="15360" width="12.85546875" customWidth="1"/>
    <col min="15361" max="15361" width="11.7109375" customWidth="1"/>
    <col min="15362" max="15362" width="11.140625" customWidth="1"/>
    <col min="15363" max="15363" width="9.42578125" bestFit="1" customWidth="1"/>
    <col min="15364" max="15364" width="10.42578125" customWidth="1"/>
    <col min="15365" max="15365" width="10" bestFit="1" customWidth="1"/>
    <col min="15366" max="15366" width="9.85546875" bestFit="1" customWidth="1"/>
    <col min="15367" max="15367" width="10.42578125" customWidth="1"/>
    <col min="15368" max="15371" width="10.28515625" customWidth="1"/>
    <col min="15372" max="15372" width="10.140625" customWidth="1"/>
    <col min="15373" max="15373" width="9.85546875" customWidth="1"/>
    <col min="15375" max="15375" width="10.28515625" customWidth="1"/>
    <col min="15612" max="15612" width="17.5703125" customWidth="1"/>
    <col min="15613" max="15613" width="4.7109375" customWidth="1"/>
    <col min="15614" max="15614" width="10" bestFit="1" customWidth="1"/>
    <col min="15615" max="15615" width="9.85546875" bestFit="1" customWidth="1"/>
    <col min="15616" max="15616" width="12.85546875" customWidth="1"/>
    <col min="15617" max="15617" width="11.7109375" customWidth="1"/>
    <col min="15618" max="15618" width="11.140625" customWidth="1"/>
    <col min="15619" max="15619" width="9.42578125" bestFit="1" customWidth="1"/>
    <col min="15620" max="15620" width="10.42578125" customWidth="1"/>
    <col min="15621" max="15621" width="10" bestFit="1" customWidth="1"/>
    <col min="15622" max="15622" width="9.85546875" bestFit="1" customWidth="1"/>
    <col min="15623" max="15623" width="10.42578125" customWidth="1"/>
    <col min="15624" max="15627" width="10.28515625" customWidth="1"/>
    <col min="15628" max="15628" width="10.140625" customWidth="1"/>
    <col min="15629" max="15629" width="9.85546875" customWidth="1"/>
    <col min="15631" max="15631" width="10.28515625" customWidth="1"/>
    <col min="15868" max="15868" width="17.5703125" customWidth="1"/>
    <col min="15869" max="15869" width="4.7109375" customWidth="1"/>
    <col min="15870" max="15870" width="10" bestFit="1" customWidth="1"/>
    <col min="15871" max="15871" width="9.85546875" bestFit="1" customWidth="1"/>
    <col min="15872" max="15872" width="12.85546875" customWidth="1"/>
    <col min="15873" max="15873" width="11.7109375" customWidth="1"/>
    <col min="15874" max="15874" width="11.140625" customWidth="1"/>
    <col min="15875" max="15875" width="9.42578125" bestFit="1" customWidth="1"/>
    <col min="15876" max="15876" width="10.42578125" customWidth="1"/>
    <col min="15877" max="15877" width="10" bestFit="1" customWidth="1"/>
    <col min="15878" max="15878" width="9.85546875" bestFit="1" customWidth="1"/>
    <col min="15879" max="15879" width="10.42578125" customWidth="1"/>
    <col min="15880" max="15883" width="10.28515625" customWidth="1"/>
    <col min="15884" max="15884" width="10.140625" customWidth="1"/>
    <col min="15885" max="15885" width="9.85546875" customWidth="1"/>
    <col min="15887" max="15887" width="10.28515625" customWidth="1"/>
    <col min="16124" max="16124" width="17.5703125" customWidth="1"/>
    <col min="16125" max="16125" width="4.7109375" customWidth="1"/>
    <col min="16126" max="16126" width="10" bestFit="1" customWidth="1"/>
    <col min="16127" max="16127" width="9.85546875" bestFit="1" customWidth="1"/>
    <col min="16128" max="16128" width="12.85546875" customWidth="1"/>
    <col min="16129" max="16129" width="11.7109375" customWidth="1"/>
    <col min="16130" max="16130" width="11.140625" customWidth="1"/>
    <col min="16131" max="16131" width="9.42578125" bestFit="1" customWidth="1"/>
    <col min="16132" max="16132" width="10.42578125" customWidth="1"/>
    <col min="16133" max="16133" width="10" bestFit="1" customWidth="1"/>
    <col min="16134" max="16134" width="9.85546875" bestFit="1" customWidth="1"/>
    <col min="16135" max="16135" width="10.42578125" customWidth="1"/>
    <col min="16136" max="16139" width="10.28515625" customWidth="1"/>
    <col min="16140" max="16140" width="10.140625" customWidth="1"/>
    <col min="16141" max="16141" width="9.85546875" customWidth="1"/>
    <col min="16143" max="16143" width="10.28515625" customWidth="1"/>
  </cols>
  <sheetData>
    <row r="1" spans="1:15" ht="15.75">
      <c r="A1" s="1"/>
      <c r="B1" s="1"/>
      <c r="C1" s="1"/>
      <c r="D1" s="1"/>
      <c r="E1" s="1"/>
      <c r="F1" s="36"/>
      <c r="G1" s="1"/>
      <c r="H1" s="1"/>
      <c r="I1" s="1"/>
      <c r="J1" s="1"/>
      <c r="K1" s="1"/>
      <c r="L1" s="1"/>
      <c r="M1" s="1"/>
      <c r="O1" s="10" t="s">
        <v>124</v>
      </c>
    </row>
    <row r="2" spans="1:15" ht="54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280" t="s">
        <v>20</v>
      </c>
      <c r="L2" s="295"/>
      <c r="M2" s="295"/>
      <c r="N2" s="295"/>
      <c r="O2" s="295"/>
    </row>
    <row r="3" spans="1:15" ht="15">
      <c r="A3" s="105" t="s">
        <v>397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5" ht="69.75" customHeight="1">
      <c r="A4" s="289" t="s">
        <v>125</v>
      </c>
      <c r="B4" s="289"/>
      <c r="C4" s="289"/>
      <c r="D4" s="289"/>
      <c r="E4" s="289"/>
      <c r="F4" s="289"/>
      <c r="G4" s="289"/>
      <c r="H4" s="289"/>
      <c r="I4" s="289"/>
      <c r="J4" s="289"/>
      <c r="K4" s="295"/>
      <c r="L4" s="295"/>
      <c r="M4" s="295"/>
      <c r="N4" s="295"/>
      <c r="O4" s="295"/>
    </row>
    <row r="5" spans="1:1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6"/>
    </row>
    <row r="6" spans="1:15">
      <c r="A6" s="38"/>
      <c r="B6" s="38"/>
      <c r="C6" s="38"/>
      <c r="D6" s="38"/>
      <c r="E6" s="38"/>
      <c r="F6" s="38"/>
      <c r="G6" s="38"/>
      <c r="H6" s="38"/>
      <c r="I6" s="38"/>
      <c r="J6" s="38"/>
      <c r="K6" s="64" t="s">
        <v>99</v>
      </c>
      <c r="L6" s="38"/>
      <c r="M6" s="38"/>
      <c r="N6" s="38"/>
      <c r="O6" s="38"/>
    </row>
    <row r="7" spans="1:15" s="2" customFormat="1" ht="90.75" customHeight="1">
      <c r="A7" s="21" t="s">
        <v>71</v>
      </c>
      <c r="B7" s="21" t="s">
        <v>70</v>
      </c>
      <c r="C7" s="21" t="s">
        <v>73</v>
      </c>
      <c r="D7" s="21" t="s">
        <v>102</v>
      </c>
      <c r="E7" s="21" t="s">
        <v>127</v>
      </c>
      <c r="F7" s="21" t="s">
        <v>128</v>
      </c>
      <c r="G7" s="21" t="s">
        <v>131</v>
      </c>
      <c r="H7" s="21" t="s">
        <v>132</v>
      </c>
      <c r="I7" s="21" t="s">
        <v>95</v>
      </c>
      <c r="J7" s="21" t="s">
        <v>133</v>
      </c>
      <c r="K7" s="21" t="s">
        <v>134</v>
      </c>
      <c r="L7" s="21" t="s">
        <v>135</v>
      </c>
      <c r="M7" s="21" t="s">
        <v>12</v>
      </c>
      <c r="N7" s="21" t="s">
        <v>13</v>
      </c>
      <c r="O7" s="21" t="s">
        <v>14</v>
      </c>
    </row>
    <row r="8" spans="1:15" s="2" customFormat="1">
      <c r="A8" s="21" t="s">
        <v>72</v>
      </c>
      <c r="B8" s="21" t="s">
        <v>74</v>
      </c>
      <c r="C8" s="21" t="s">
        <v>75</v>
      </c>
      <c r="D8" s="21" t="s">
        <v>76</v>
      </c>
      <c r="E8" s="21" t="s">
        <v>77</v>
      </c>
      <c r="F8" s="21" t="s">
        <v>78</v>
      </c>
      <c r="G8" s="21" t="s">
        <v>79</v>
      </c>
      <c r="H8" s="21" t="s">
        <v>80</v>
      </c>
      <c r="I8" s="21" t="s">
        <v>81</v>
      </c>
      <c r="J8" s="21" t="s">
        <v>82</v>
      </c>
      <c r="K8" s="21" t="s">
        <v>113</v>
      </c>
      <c r="L8" s="21" t="s">
        <v>84</v>
      </c>
      <c r="M8" s="21" t="s">
        <v>85</v>
      </c>
      <c r="N8" s="21" t="s">
        <v>86</v>
      </c>
      <c r="O8" s="21" t="s">
        <v>87</v>
      </c>
    </row>
    <row r="9" spans="1:15" s="2" customFormat="1">
      <c r="A9" s="21"/>
      <c r="B9" s="24"/>
      <c r="C9" s="24"/>
      <c r="D9" s="22"/>
      <c r="E9" s="23"/>
      <c r="F9" s="23"/>
      <c r="G9" s="23"/>
      <c r="H9" s="23"/>
      <c r="I9" s="23"/>
      <c r="J9" s="23"/>
      <c r="K9" s="22"/>
      <c r="L9" s="23"/>
      <c r="M9" s="22"/>
      <c r="N9" s="40"/>
      <c r="O9" s="40"/>
    </row>
    <row r="10" spans="1:15" s="2" customFormat="1">
      <c r="A10" s="21"/>
      <c r="B10" s="24"/>
      <c r="C10" s="24"/>
      <c r="D10" s="22"/>
      <c r="E10" s="23"/>
      <c r="F10" s="23"/>
      <c r="G10" s="23"/>
      <c r="H10" s="23"/>
      <c r="I10" s="23"/>
      <c r="J10" s="23"/>
      <c r="K10" s="22"/>
      <c r="L10" s="23"/>
      <c r="M10" s="22"/>
      <c r="N10" s="40"/>
      <c r="O10" s="40"/>
    </row>
    <row r="11" spans="1:15" s="2" customFormat="1">
      <c r="A11" s="21"/>
      <c r="B11" s="24"/>
      <c r="C11" s="24"/>
      <c r="D11" s="22"/>
      <c r="E11" s="23"/>
      <c r="F11" s="23"/>
      <c r="G11" s="23"/>
      <c r="H11" s="23"/>
      <c r="I11" s="23"/>
      <c r="J11" s="23"/>
      <c r="K11" s="22"/>
      <c r="L11" s="23"/>
      <c r="M11" s="22"/>
      <c r="N11" s="40"/>
      <c r="O11" s="40"/>
    </row>
    <row r="12" spans="1:15" s="2" customFormat="1" ht="13.5" thickBot="1">
      <c r="A12" s="26"/>
      <c r="B12" s="44"/>
      <c r="C12" s="44"/>
      <c r="D12" s="28"/>
      <c r="E12" s="29"/>
      <c r="F12" s="29"/>
      <c r="G12" s="29"/>
      <c r="H12" s="29"/>
      <c r="I12" s="29"/>
      <c r="J12" s="29"/>
      <c r="K12" s="28"/>
      <c r="L12" s="29"/>
      <c r="M12" s="28"/>
      <c r="N12" s="41"/>
      <c r="O12" s="41"/>
    </row>
    <row r="13" spans="1:15" s="2" customFormat="1" ht="39" thickBot="1">
      <c r="A13" s="51" t="s">
        <v>129</v>
      </c>
      <c r="B13" s="50">
        <f>SUM(B9:B12)</f>
        <v>0</v>
      </c>
      <c r="C13" s="50">
        <f t="shared" ref="C13:O13" si="0">SUM(C9:C12)</f>
        <v>0</v>
      </c>
      <c r="D13" s="50">
        <f t="shared" si="0"/>
        <v>0</v>
      </c>
      <c r="E13" s="50">
        <f t="shared" si="0"/>
        <v>0</v>
      </c>
      <c r="F13" s="50"/>
      <c r="G13" s="50">
        <f t="shared" si="0"/>
        <v>0</v>
      </c>
      <c r="H13" s="50">
        <f t="shared" si="0"/>
        <v>0</v>
      </c>
      <c r="I13" s="50">
        <f t="shared" si="0"/>
        <v>0</v>
      </c>
      <c r="J13" s="50">
        <f t="shared" si="0"/>
        <v>0</v>
      </c>
      <c r="K13" s="50">
        <f t="shared" si="0"/>
        <v>0</v>
      </c>
      <c r="L13" s="50">
        <f t="shared" si="0"/>
        <v>0</v>
      </c>
      <c r="M13" s="50">
        <f t="shared" si="0"/>
        <v>0</v>
      </c>
      <c r="N13" s="50">
        <f t="shared" si="0"/>
        <v>0</v>
      </c>
      <c r="O13" s="50">
        <f t="shared" si="0"/>
        <v>0</v>
      </c>
    </row>
    <row r="14" spans="1:15" s="2" customFormat="1">
      <c r="A14" s="21"/>
      <c r="B14" s="24"/>
      <c r="C14" s="24"/>
      <c r="D14" s="22"/>
      <c r="E14" s="23"/>
      <c r="F14" s="23"/>
      <c r="G14" s="23"/>
      <c r="H14" s="23"/>
      <c r="I14" s="23"/>
      <c r="J14" s="23"/>
      <c r="K14" s="22"/>
      <c r="L14" s="23"/>
      <c r="M14" s="22"/>
      <c r="N14" s="40"/>
      <c r="O14" s="40"/>
    </row>
    <row r="15" spans="1:15" s="2" customFormat="1">
      <c r="A15" s="21"/>
      <c r="B15" s="24"/>
      <c r="C15" s="24"/>
      <c r="D15" s="22"/>
      <c r="E15" s="23"/>
      <c r="F15" s="23"/>
      <c r="G15" s="23"/>
      <c r="H15" s="23"/>
      <c r="I15" s="23"/>
      <c r="J15" s="23"/>
      <c r="K15" s="22"/>
      <c r="L15" s="23"/>
      <c r="M15" s="22"/>
      <c r="N15" s="40"/>
      <c r="O15" s="40"/>
    </row>
    <row r="16" spans="1:15" s="2" customFormat="1">
      <c r="A16" s="21"/>
      <c r="B16" s="24"/>
      <c r="C16" s="24"/>
      <c r="D16" s="22"/>
      <c r="E16" s="23"/>
      <c r="F16" s="23"/>
      <c r="G16" s="23"/>
      <c r="H16" s="23"/>
      <c r="I16" s="23"/>
      <c r="J16" s="23"/>
      <c r="K16" s="22"/>
      <c r="L16" s="23"/>
      <c r="M16" s="22"/>
      <c r="N16" s="40"/>
      <c r="O16" s="40"/>
    </row>
    <row r="17" spans="1:15" s="2" customFormat="1" ht="13.5" thickBot="1">
      <c r="A17" s="26"/>
      <c r="B17" s="44"/>
      <c r="C17" s="44"/>
      <c r="D17" s="28"/>
      <c r="E17" s="29"/>
      <c r="F17" s="29"/>
      <c r="G17" s="29"/>
      <c r="H17" s="29"/>
      <c r="I17" s="29"/>
      <c r="J17" s="29"/>
      <c r="K17" s="28"/>
      <c r="L17" s="29"/>
      <c r="M17" s="28"/>
      <c r="N17" s="41"/>
      <c r="O17" s="41"/>
    </row>
    <row r="18" spans="1:15" s="2" customFormat="1" ht="26.25" thickBot="1">
      <c r="A18" s="51" t="s">
        <v>130</v>
      </c>
      <c r="B18" s="50">
        <f>SUM(B14:B17)</f>
        <v>0</v>
      </c>
      <c r="C18" s="50">
        <f t="shared" ref="C18" si="1">SUM(C14:C17)</f>
        <v>0</v>
      </c>
      <c r="D18" s="50">
        <f t="shared" ref="D18" si="2">SUM(D14:D17)</f>
        <v>0</v>
      </c>
      <c r="E18" s="50">
        <f t="shared" ref="E18" si="3">SUM(E14:E17)</f>
        <v>0</v>
      </c>
      <c r="F18" s="50"/>
      <c r="G18" s="50">
        <f t="shared" ref="G18" si="4">SUM(G14:G17)</f>
        <v>0</v>
      </c>
      <c r="H18" s="50">
        <f t="shared" ref="H18" si="5">SUM(H14:H17)</f>
        <v>0</v>
      </c>
      <c r="I18" s="50">
        <f t="shared" ref="I18" si="6">SUM(I14:I17)</f>
        <v>0</v>
      </c>
      <c r="J18" s="50">
        <f t="shared" ref="J18" si="7">SUM(J14:J17)</f>
        <v>0</v>
      </c>
      <c r="K18" s="50">
        <f t="shared" ref="K18" si="8">SUM(K14:K17)</f>
        <v>0</v>
      </c>
      <c r="L18" s="50">
        <f t="shared" ref="L18" si="9">SUM(L14:L17)</f>
        <v>0</v>
      </c>
      <c r="M18" s="50">
        <f t="shared" ref="M18" si="10">SUM(M14:M17)</f>
        <v>0</v>
      </c>
      <c r="N18" s="50">
        <f t="shared" ref="N18" si="11">SUM(N14:N17)</f>
        <v>0</v>
      </c>
      <c r="O18" s="50">
        <f t="shared" ref="O18" si="12">SUM(O14:O17)</f>
        <v>0</v>
      </c>
    </row>
    <row r="19" spans="1:15" s="2" customFormat="1" ht="13.5" thickBot="1">
      <c r="A19" s="51" t="s">
        <v>0</v>
      </c>
      <c r="B19" s="50">
        <f>B13+B18</f>
        <v>0</v>
      </c>
      <c r="C19" s="50">
        <f t="shared" ref="C19:O19" si="13">C13+C18</f>
        <v>0</v>
      </c>
      <c r="D19" s="50">
        <f t="shared" si="13"/>
        <v>0</v>
      </c>
      <c r="E19" s="50">
        <f t="shared" si="13"/>
        <v>0</v>
      </c>
      <c r="F19" s="50">
        <f t="shared" si="13"/>
        <v>0</v>
      </c>
      <c r="G19" s="50">
        <f t="shared" si="13"/>
        <v>0</v>
      </c>
      <c r="H19" s="50">
        <f t="shared" si="13"/>
        <v>0</v>
      </c>
      <c r="I19" s="50">
        <f t="shared" si="13"/>
        <v>0</v>
      </c>
      <c r="J19" s="50">
        <f t="shared" si="13"/>
        <v>0</v>
      </c>
      <c r="K19" s="50">
        <f t="shared" si="13"/>
        <v>0</v>
      </c>
      <c r="L19" s="50">
        <f t="shared" si="13"/>
        <v>0</v>
      </c>
      <c r="M19" s="50">
        <f t="shared" si="13"/>
        <v>0</v>
      </c>
      <c r="N19" s="50">
        <f t="shared" si="13"/>
        <v>0</v>
      </c>
      <c r="O19" s="50">
        <f t="shared" si="13"/>
        <v>0</v>
      </c>
    </row>
    <row r="20" spans="1:15" s="2" customFormat="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s="2" customFormat="1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2" customFormat="1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</sheetData>
  <mergeCells count="2">
    <mergeCell ref="K2:O2"/>
    <mergeCell ref="A4:O4"/>
  </mergeCells>
  <phoneticPr fontId="2" type="noConversion"/>
  <pageMargins left="0.39370078740157483" right="0" top="0.39370078740157483" bottom="0" header="0" footer="0"/>
  <pageSetup paperSize="9"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1"/>
  <sheetViews>
    <sheetView view="pageBreakPreview" topLeftCell="A13" zoomScaleNormal="75" zoomScaleSheetLayoutView="100" workbookViewId="0">
      <selection activeCell="A3" sqref="A3"/>
    </sheetView>
  </sheetViews>
  <sheetFormatPr defaultRowHeight="12.75"/>
  <cols>
    <col min="1" max="1" width="5.28515625" customWidth="1"/>
    <col min="2" max="2" width="17" customWidth="1"/>
    <col min="3" max="3" width="42" customWidth="1"/>
    <col min="4" max="4" width="15.5703125" customWidth="1"/>
    <col min="5" max="5" width="9.42578125" customWidth="1"/>
    <col min="6" max="6" width="10.42578125" customWidth="1"/>
    <col min="7" max="7" width="10" bestFit="1" customWidth="1"/>
    <col min="8" max="8" width="9.85546875" bestFit="1" customWidth="1"/>
    <col min="9" max="9" width="10.42578125" customWidth="1"/>
    <col min="10" max="10" width="10.28515625" customWidth="1"/>
    <col min="245" max="245" width="17.5703125" customWidth="1"/>
    <col min="246" max="246" width="6.28515625" customWidth="1"/>
    <col min="247" max="247" width="10" bestFit="1" customWidth="1"/>
    <col min="248" max="248" width="9.28515625" customWidth="1"/>
    <col min="249" max="249" width="11.7109375" customWidth="1"/>
    <col min="250" max="250" width="11.140625" customWidth="1"/>
    <col min="251" max="251" width="9.42578125" bestFit="1" customWidth="1"/>
    <col min="252" max="253" width="9.42578125" customWidth="1"/>
    <col min="254" max="254" width="10.42578125" customWidth="1"/>
    <col min="255" max="255" width="10" bestFit="1" customWidth="1"/>
    <col min="256" max="256" width="9.85546875" bestFit="1" customWidth="1"/>
    <col min="257" max="257" width="10.42578125" customWidth="1"/>
    <col min="258" max="258" width="10.28515625" customWidth="1"/>
    <col min="259" max="259" width="12.140625" bestFit="1" customWidth="1"/>
    <col min="260" max="260" width="11" customWidth="1"/>
    <col min="261" max="261" width="12.7109375" customWidth="1"/>
    <col min="262" max="262" width="9.5703125" customWidth="1"/>
    <col min="263" max="263" width="11.5703125" customWidth="1"/>
    <col min="264" max="264" width="10.5703125" customWidth="1"/>
    <col min="265" max="265" width="10.42578125" customWidth="1"/>
    <col min="266" max="266" width="11.42578125" customWidth="1"/>
    <col min="501" max="501" width="17.5703125" customWidth="1"/>
    <col min="502" max="502" width="6.28515625" customWidth="1"/>
    <col min="503" max="503" width="10" bestFit="1" customWidth="1"/>
    <col min="504" max="504" width="9.28515625" customWidth="1"/>
    <col min="505" max="505" width="11.7109375" customWidth="1"/>
    <col min="506" max="506" width="11.140625" customWidth="1"/>
    <col min="507" max="507" width="9.42578125" bestFit="1" customWidth="1"/>
    <col min="508" max="509" width="9.42578125" customWidth="1"/>
    <col min="510" max="510" width="10.42578125" customWidth="1"/>
    <col min="511" max="511" width="10" bestFit="1" customWidth="1"/>
    <col min="512" max="512" width="9.85546875" bestFit="1" customWidth="1"/>
    <col min="513" max="513" width="10.42578125" customWidth="1"/>
    <col min="514" max="514" width="10.28515625" customWidth="1"/>
    <col min="515" max="515" width="12.140625" bestFit="1" customWidth="1"/>
    <col min="516" max="516" width="11" customWidth="1"/>
    <col min="517" max="517" width="12.7109375" customWidth="1"/>
    <col min="518" max="518" width="9.5703125" customWidth="1"/>
    <col min="519" max="519" width="11.5703125" customWidth="1"/>
    <col min="520" max="520" width="10.5703125" customWidth="1"/>
    <col min="521" max="521" width="10.42578125" customWidth="1"/>
    <col min="522" max="522" width="11.42578125" customWidth="1"/>
    <col min="757" max="757" width="17.5703125" customWidth="1"/>
    <col min="758" max="758" width="6.28515625" customWidth="1"/>
    <col min="759" max="759" width="10" bestFit="1" customWidth="1"/>
    <col min="760" max="760" width="9.28515625" customWidth="1"/>
    <col min="761" max="761" width="11.7109375" customWidth="1"/>
    <col min="762" max="762" width="11.140625" customWidth="1"/>
    <col min="763" max="763" width="9.42578125" bestFit="1" customWidth="1"/>
    <col min="764" max="765" width="9.42578125" customWidth="1"/>
    <col min="766" max="766" width="10.42578125" customWidth="1"/>
    <col min="767" max="767" width="10" bestFit="1" customWidth="1"/>
    <col min="768" max="768" width="9.85546875" bestFit="1" customWidth="1"/>
    <col min="769" max="769" width="10.42578125" customWidth="1"/>
    <col min="770" max="770" width="10.28515625" customWidth="1"/>
    <col min="771" max="771" width="12.140625" bestFit="1" customWidth="1"/>
    <col min="772" max="772" width="11" customWidth="1"/>
    <col min="773" max="773" width="12.7109375" customWidth="1"/>
    <col min="774" max="774" width="9.5703125" customWidth="1"/>
    <col min="775" max="775" width="11.5703125" customWidth="1"/>
    <col min="776" max="776" width="10.5703125" customWidth="1"/>
    <col min="777" max="777" width="10.42578125" customWidth="1"/>
    <col min="778" max="778" width="11.42578125" customWidth="1"/>
    <col min="1013" max="1013" width="17.5703125" customWidth="1"/>
    <col min="1014" max="1014" width="6.28515625" customWidth="1"/>
    <col min="1015" max="1015" width="10" bestFit="1" customWidth="1"/>
    <col min="1016" max="1016" width="9.28515625" customWidth="1"/>
    <col min="1017" max="1017" width="11.7109375" customWidth="1"/>
    <col min="1018" max="1018" width="11.140625" customWidth="1"/>
    <col min="1019" max="1019" width="9.42578125" bestFit="1" customWidth="1"/>
    <col min="1020" max="1021" width="9.42578125" customWidth="1"/>
    <col min="1022" max="1022" width="10.42578125" customWidth="1"/>
    <col min="1023" max="1023" width="10" bestFit="1" customWidth="1"/>
    <col min="1024" max="1024" width="9.85546875" bestFit="1" customWidth="1"/>
    <col min="1025" max="1025" width="10.42578125" customWidth="1"/>
    <col min="1026" max="1026" width="10.28515625" customWidth="1"/>
    <col min="1027" max="1027" width="12.140625" bestFit="1" customWidth="1"/>
    <col min="1028" max="1028" width="11" customWidth="1"/>
    <col min="1029" max="1029" width="12.7109375" customWidth="1"/>
    <col min="1030" max="1030" width="9.5703125" customWidth="1"/>
    <col min="1031" max="1031" width="11.5703125" customWidth="1"/>
    <col min="1032" max="1032" width="10.5703125" customWidth="1"/>
    <col min="1033" max="1033" width="10.42578125" customWidth="1"/>
    <col min="1034" max="1034" width="11.42578125" customWidth="1"/>
    <col min="1269" max="1269" width="17.5703125" customWidth="1"/>
    <col min="1270" max="1270" width="6.28515625" customWidth="1"/>
    <col min="1271" max="1271" width="10" bestFit="1" customWidth="1"/>
    <col min="1272" max="1272" width="9.28515625" customWidth="1"/>
    <col min="1273" max="1273" width="11.7109375" customWidth="1"/>
    <col min="1274" max="1274" width="11.140625" customWidth="1"/>
    <col min="1275" max="1275" width="9.42578125" bestFit="1" customWidth="1"/>
    <col min="1276" max="1277" width="9.42578125" customWidth="1"/>
    <col min="1278" max="1278" width="10.42578125" customWidth="1"/>
    <col min="1279" max="1279" width="10" bestFit="1" customWidth="1"/>
    <col min="1280" max="1280" width="9.85546875" bestFit="1" customWidth="1"/>
    <col min="1281" max="1281" width="10.42578125" customWidth="1"/>
    <col min="1282" max="1282" width="10.28515625" customWidth="1"/>
    <col min="1283" max="1283" width="12.140625" bestFit="1" customWidth="1"/>
    <col min="1284" max="1284" width="11" customWidth="1"/>
    <col min="1285" max="1285" width="12.7109375" customWidth="1"/>
    <col min="1286" max="1286" width="9.5703125" customWidth="1"/>
    <col min="1287" max="1287" width="11.5703125" customWidth="1"/>
    <col min="1288" max="1288" width="10.5703125" customWidth="1"/>
    <col min="1289" max="1289" width="10.42578125" customWidth="1"/>
    <col min="1290" max="1290" width="11.42578125" customWidth="1"/>
    <col min="1525" max="1525" width="17.5703125" customWidth="1"/>
    <col min="1526" max="1526" width="6.28515625" customWidth="1"/>
    <col min="1527" max="1527" width="10" bestFit="1" customWidth="1"/>
    <col min="1528" max="1528" width="9.28515625" customWidth="1"/>
    <col min="1529" max="1529" width="11.7109375" customWidth="1"/>
    <col min="1530" max="1530" width="11.140625" customWidth="1"/>
    <col min="1531" max="1531" width="9.42578125" bestFit="1" customWidth="1"/>
    <col min="1532" max="1533" width="9.42578125" customWidth="1"/>
    <col min="1534" max="1534" width="10.42578125" customWidth="1"/>
    <col min="1535" max="1535" width="10" bestFit="1" customWidth="1"/>
    <col min="1536" max="1536" width="9.85546875" bestFit="1" customWidth="1"/>
    <col min="1537" max="1537" width="10.42578125" customWidth="1"/>
    <col min="1538" max="1538" width="10.28515625" customWidth="1"/>
    <col min="1539" max="1539" width="12.140625" bestFit="1" customWidth="1"/>
    <col min="1540" max="1540" width="11" customWidth="1"/>
    <col min="1541" max="1541" width="12.7109375" customWidth="1"/>
    <col min="1542" max="1542" width="9.5703125" customWidth="1"/>
    <col min="1543" max="1543" width="11.5703125" customWidth="1"/>
    <col min="1544" max="1544" width="10.5703125" customWidth="1"/>
    <col min="1545" max="1545" width="10.42578125" customWidth="1"/>
    <col min="1546" max="1546" width="11.42578125" customWidth="1"/>
    <col min="1781" max="1781" width="17.5703125" customWidth="1"/>
    <col min="1782" max="1782" width="6.28515625" customWidth="1"/>
    <col min="1783" max="1783" width="10" bestFit="1" customWidth="1"/>
    <col min="1784" max="1784" width="9.28515625" customWidth="1"/>
    <col min="1785" max="1785" width="11.7109375" customWidth="1"/>
    <col min="1786" max="1786" width="11.140625" customWidth="1"/>
    <col min="1787" max="1787" width="9.42578125" bestFit="1" customWidth="1"/>
    <col min="1788" max="1789" width="9.42578125" customWidth="1"/>
    <col min="1790" max="1790" width="10.42578125" customWidth="1"/>
    <col min="1791" max="1791" width="10" bestFit="1" customWidth="1"/>
    <col min="1792" max="1792" width="9.85546875" bestFit="1" customWidth="1"/>
    <col min="1793" max="1793" width="10.42578125" customWidth="1"/>
    <col min="1794" max="1794" width="10.28515625" customWidth="1"/>
    <col min="1795" max="1795" width="12.140625" bestFit="1" customWidth="1"/>
    <col min="1796" max="1796" width="11" customWidth="1"/>
    <col min="1797" max="1797" width="12.7109375" customWidth="1"/>
    <col min="1798" max="1798" width="9.5703125" customWidth="1"/>
    <col min="1799" max="1799" width="11.5703125" customWidth="1"/>
    <col min="1800" max="1800" width="10.5703125" customWidth="1"/>
    <col min="1801" max="1801" width="10.42578125" customWidth="1"/>
    <col min="1802" max="1802" width="11.42578125" customWidth="1"/>
    <col min="2037" max="2037" width="17.5703125" customWidth="1"/>
    <col min="2038" max="2038" width="6.28515625" customWidth="1"/>
    <col min="2039" max="2039" width="10" bestFit="1" customWidth="1"/>
    <col min="2040" max="2040" width="9.28515625" customWidth="1"/>
    <col min="2041" max="2041" width="11.7109375" customWidth="1"/>
    <col min="2042" max="2042" width="11.140625" customWidth="1"/>
    <col min="2043" max="2043" width="9.42578125" bestFit="1" customWidth="1"/>
    <col min="2044" max="2045" width="9.42578125" customWidth="1"/>
    <col min="2046" max="2046" width="10.42578125" customWidth="1"/>
    <col min="2047" max="2047" width="10" bestFit="1" customWidth="1"/>
    <col min="2048" max="2048" width="9.85546875" bestFit="1" customWidth="1"/>
    <col min="2049" max="2049" width="10.42578125" customWidth="1"/>
    <col min="2050" max="2050" width="10.28515625" customWidth="1"/>
    <col min="2051" max="2051" width="12.140625" bestFit="1" customWidth="1"/>
    <col min="2052" max="2052" width="11" customWidth="1"/>
    <col min="2053" max="2053" width="12.7109375" customWidth="1"/>
    <col min="2054" max="2054" width="9.5703125" customWidth="1"/>
    <col min="2055" max="2055" width="11.5703125" customWidth="1"/>
    <col min="2056" max="2056" width="10.5703125" customWidth="1"/>
    <col min="2057" max="2057" width="10.42578125" customWidth="1"/>
    <col min="2058" max="2058" width="11.42578125" customWidth="1"/>
    <col min="2293" max="2293" width="17.5703125" customWidth="1"/>
    <col min="2294" max="2294" width="6.28515625" customWidth="1"/>
    <col min="2295" max="2295" width="10" bestFit="1" customWidth="1"/>
    <col min="2296" max="2296" width="9.28515625" customWidth="1"/>
    <col min="2297" max="2297" width="11.7109375" customWidth="1"/>
    <col min="2298" max="2298" width="11.140625" customWidth="1"/>
    <col min="2299" max="2299" width="9.42578125" bestFit="1" customWidth="1"/>
    <col min="2300" max="2301" width="9.42578125" customWidth="1"/>
    <col min="2302" max="2302" width="10.42578125" customWidth="1"/>
    <col min="2303" max="2303" width="10" bestFit="1" customWidth="1"/>
    <col min="2304" max="2304" width="9.85546875" bestFit="1" customWidth="1"/>
    <col min="2305" max="2305" width="10.42578125" customWidth="1"/>
    <col min="2306" max="2306" width="10.28515625" customWidth="1"/>
    <col min="2307" max="2307" width="12.140625" bestFit="1" customWidth="1"/>
    <col min="2308" max="2308" width="11" customWidth="1"/>
    <col min="2309" max="2309" width="12.7109375" customWidth="1"/>
    <col min="2310" max="2310" width="9.5703125" customWidth="1"/>
    <col min="2311" max="2311" width="11.5703125" customWidth="1"/>
    <col min="2312" max="2312" width="10.5703125" customWidth="1"/>
    <col min="2313" max="2313" width="10.42578125" customWidth="1"/>
    <col min="2314" max="2314" width="11.42578125" customWidth="1"/>
    <col min="2549" max="2549" width="17.5703125" customWidth="1"/>
    <col min="2550" max="2550" width="6.28515625" customWidth="1"/>
    <col min="2551" max="2551" width="10" bestFit="1" customWidth="1"/>
    <col min="2552" max="2552" width="9.28515625" customWidth="1"/>
    <col min="2553" max="2553" width="11.7109375" customWidth="1"/>
    <col min="2554" max="2554" width="11.140625" customWidth="1"/>
    <col min="2555" max="2555" width="9.42578125" bestFit="1" customWidth="1"/>
    <col min="2556" max="2557" width="9.42578125" customWidth="1"/>
    <col min="2558" max="2558" width="10.42578125" customWidth="1"/>
    <col min="2559" max="2559" width="10" bestFit="1" customWidth="1"/>
    <col min="2560" max="2560" width="9.85546875" bestFit="1" customWidth="1"/>
    <col min="2561" max="2561" width="10.42578125" customWidth="1"/>
    <col min="2562" max="2562" width="10.28515625" customWidth="1"/>
    <col min="2563" max="2563" width="12.140625" bestFit="1" customWidth="1"/>
    <col min="2564" max="2564" width="11" customWidth="1"/>
    <col min="2565" max="2565" width="12.7109375" customWidth="1"/>
    <col min="2566" max="2566" width="9.5703125" customWidth="1"/>
    <col min="2567" max="2567" width="11.5703125" customWidth="1"/>
    <col min="2568" max="2568" width="10.5703125" customWidth="1"/>
    <col min="2569" max="2569" width="10.42578125" customWidth="1"/>
    <col min="2570" max="2570" width="11.42578125" customWidth="1"/>
    <col min="2805" max="2805" width="17.5703125" customWidth="1"/>
    <col min="2806" max="2806" width="6.28515625" customWidth="1"/>
    <col min="2807" max="2807" width="10" bestFit="1" customWidth="1"/>
    <col min="2808" max="2808" width="9.28515625" customWidth="1"/>
    <col min="2809" max="2809" width="11.7109375" customWidth="1"/>
    <col min="2810" max="2810" width="11.140625" customWidth="1"/>
    <col min="2811" max="2811" width="9.42578125" bestFit="1" customWidth="1"/>
    <col min="2812" max="2813" width="9.42578125" customWidth="1"/>
    <col min="2814" max="2814" width="10.42578125" customWidth="1"/>
    <col min="2815" max="2815" width="10" bestFit="1" customWidth="1"/>
    <col min="2816" max="2816" width="9.85546875" bestFit="1" customWidth="1"/>
    <col min="2817" max="2817" width="10.42578125" customWidth="1"/>
    <col min="2818" max="2818" width="10.28515625" customWidth="1"/>
    <col min="2819" max="2819" width="12.140625" bestFit="1" customWidth="1"/>
    <col min="2820" max="2820" width="11" customWidth="1"/>
    <col min="2821" max="2821" width="12.7109375" customWidth="1"/>
    <col min="2822" max="2822" width="9.5703125" customWidth="1"/>
    <col min="2823" max="2823" width="11.5703125" customWidth="1"/>
    <col min="2824" max="2824" width="10.5703125" customWidth="1"/>
    <col min="2825" max="2825" width="10.42578125" customWidth="1"/>
    <col min="2826" max="2826" width="11.42578125" customWidth="1"/>
    <col min="3061" max="3061" width="17.5703125" customWidth="1"/>
    <col min="3062" max="3062" width="6.28515625" customWidth="1"/>
    <col min="3063" max="3063" width="10" bestFit="1" customWidth="1"/>
    <col min="3064" max="3064" width="9.28515625" customWidth="1"/>
    <col min="3065" max="3065" width="11.7109375" customWidth="1"/>
    <col min="3066" max="3066" width="11.140625" customWidth="1"/>
    <col min="3067" max="3067" width="9.42578125" bestFit="1" customWidth="1"/>
    <col min="3068" max="3069" width="9.42578125" customWidth="1"/>
    <col min="3070" max="3070" width="10.42578125" customWidth="1"/>
    <col min="3071" max="3071" width="10" bestFit="1" customWidth="1"/>
    <col min="3072" max="3072" width="9.85546875" bestFit="1" customWidth="1"/>
    <col min="3073" max="3073" width="10.42578125" customWidth="1"/>
    <col min="3074" max="3074" width="10.28515625" customWidth="1"/>
    <col min="3075" max="3075" width="12.140625" bestFit="1" customWidth="1"/>
    <col min="3076" max="3076" width="11" customWidth="1"/>
    <col min="3077" max="3077" width="12.7109375" customWidth="1"/>
    <col min="3078" max="3078" width="9.5703125" customWidth="1"/>
    <col min="3079" max="3079" width="11.5703125" customWidth="1"/>
    <col min="3080" max="3080" width="10.5703125" customWidth="1"/>
    <col min="3081" max="3081" width="10.42578125" customWidth="1"/>
    <col min="3082" max="3082" width="11.42578125" customWidth="1"/>
    <col min="3317" max="3317" width="17.5703125" customWidth="1"/>
    <col min="3318" max="3318" width="6.28515625" customWidth="1"/>
    <col min="3319" max="3319" width="10" bestFit="1" customWidth="1"/>
    <col min="3320" max="3320" width="9.28515625" customWidth="1"/>
    <col min="3321" max="3321" width="11.7109375" customWidth="1"/>
    <col min="3322" max="3322" width="11.140625" customWidth="1"/>
    <col min="3323" max="3323" width="9.42578125" bestFit="1" customWidth="1"/>
    <col min="3324" max="3325" width="9.42578125" customWidth="1"/>
    <col min="3326" max="3326" width="10.42578125" customWidth="1"/>
    <col min="3327" max="3327" width="10" bestFit="1" customWidth="1"/>
    <col min="3328" max="3328" width="9.85546875" bestFit="1" customWidth="1"/>
    <col min="3329" max="3329" width="10.42578125" customWidth="1"/>
    <col min="3330" max="3330" width="10.28515625" customWidth="1"/>
    <col min="3331" max="3331" width="12.140625" bestFit="1" customWidth="1"/>
    <col min="3332" max="3332" width="11" customWidth="1"/>
    <col min="3333" max="3333" width="12.7109375" customWidth="1"/>
    <col min="3334" max="3334" width="9.5703125" customWidth="1"/>
    <col min="3335" max="3335" width="11.5703125" customWidth="1"/>
    <col min="3336" max="3336" width="10.5703125" customWidth="1"/>
    <col min="3337" max="3337" width="10.42578125" customWidth="1"/>
    <col min="3338" max="3338" width="11.42578125" customWidth="1"/>
    <col min="3573" max="3573" width="17.5703125" customWidth="1"/>
    <col min="3574" max="3574" width="6.28515625" customWidth="1"/>
    <col min="3575" max="3575" width="10" bestFit="1" customWidth="1"/>
    <col min="3576" max="3576" width="9.28515625" customWidth="1"/>
    <col min="3577" max="3577" width="11.7109375" customWidth="1"/>
    <col min="3578" max="3578" width="11.140625" customWidth="1"/>
    <col min="3579" max="3579" width="9.42578125" bestFit="1" customWidth="1"/>
    <col min="3580" max="3581" width="9.42578125" customWidth="1"/>
    <col min="3582" max="3582" width="10.42578125" customWidth="1"/>
    <col min="3583" max="3583" width="10" bestFit="1" customWidth="1"/>
    <col min="3584" max="3584" width="9.85546875" bestFit="1" customWidth="1"/>
    <col min="3585" max="3585" width="10.42578125" customWidth="1"/>
    <col min="3586" max="3586" width="10.28515625" customWidth="1"/>
    <col min="3587" max="3587" width="12.140625" bestFit="1" customWidth="1"/>
    <col min="3588" max="3588" width="11" customWidth="1"/>
    <col min="3589" max="3589" width="12.7109375" customWidth="1"/>
    <col min="3590" max="3590" width="9.5703125" customWidth="1"/>
    <col min="3591" max="3591" width="11.5703125" customWidth="1"/>
    <col min="3592" max="3592" width="10.5703125" customWidth="1"/>
    <col min="3593" max="3593" width="10.42578125" customWidth="1"/>
    <col min="3594" max="3594" width="11.42578125" customWidth="1"/>
    <col min="3829" max="3829" width="17.5703125" customWidth="1"/>
    <col min="3830" max="3830" width="6.28515625" customWidth="1"/>
    <col min="3831" max="3831" width="10" bestFit="1" customWidth="1"/>
    <col min="3832" max="3832" width="9.28515625" customWidth="1"/>
    <col min="3833" max="3833" width="11.7109375" customWidth="1"/>
    <col min="3834" max="3834" width="11.140625" customWidth="1"/>
    <col min="3835" max="3835" width="9.42578125" bestFit="1" customWidth="1"/>
    <col min="3836" max="3837" width="9.42578125" customWidth="1"/>
    <col min="3838" max="3838" width="10.42578125" customWidth="1"/>
    <col min="3839" max="3839" width="10" bestFit="1" customWidth="1"/>
    <col min="3840" max="3840" width="9.85546875" bestFit="1" customWidth="1"/>
    <col min="3841" max="3841" width="10.42578125" customWidth="1"/>
    <col min="3842" max="3842" width="10.28515625" customWidth="1"/>
    <col min="3843" max="3843" width="12.140625" bestFit="1" customWidth="1"/>
    <col min="3844" max="3844" width="11" customWidth="1"/>
    <col min="3845" max="3845" width="12.7109375" customWidth="1"/>
    <col min="3846" max="3846" width="9.5703125" customWidth="1"/>
    <col min="3847" max="3847" width="11.5703125" customWidth="1"/>
    <col min="3848" max="3848" width="10.5703125" customWidth="1"/>
    <col min="3849" max="3849" width="10.42578125" customWidth="1"/>
    <col min="3850" max="3850" width="11.42578125" customWidth="1"/>
    <col min="4085" max="4085" width="17.5703125" customWidth="1"/>
    <col min="4086" max="4086" width="6.28515625" customWidth="1"/>
    <col min="4087" max="4087" width="10" bestFit="1" customWidth="1"/>
    <col min="4088" max="4088" width="9.28515625" customWidth="1"/>
    <col min="4089" max="4089" width="11.7109375" customWidth="1"/>
    <col min="4090" max="4090" width="11.140625" customWidth="1"/>
    <col min="4091" max="4091" width="9.42578125" bestFit="1" customWidth="1"/>
    <col min="4092" max="4093" width="9.42578125" customWidth="1"/>
    <col min="4094" max="4094" width="10.42578125" customWidth="1"/>
    <col min="4095" max="4095" width="10" bestFit="1" customWidth="1"/>
    <col min="4096" max="4096" width="9.85546875" bestFit="1" customWidth="1"/>
    <col min="4097" max="4097" width="10.42578125" customWidth="1"/>
    <col min="4098" max="4098" width="10.28515625" customWidth="1"/>
    <col min="4099" max="4099" width="12.140625" bestFit="1" customWidth="1"/>
    <col min="4100" max="4100" width="11" customWidth="1"/>
    <col min="4101" max="4101" width="12.7109375" customWidth="1"/>
    <col min="4102" max="4102" width="9.5703125" customWidth="1"/>
    <col min="4103" max="4103" width="11.5703125" customWidth="1"/>
    <col min="4104" max="4104" width="10.5703125" customWidth="1"/>
    <col min="4105" max="4105" width="10.42578125" customWidth="1"/>
    <col min="4106" max="4106" width="11.42578125" customWidth="1"/>
    <col min="4341" max="4341" width="17.5703125" customWidth="1"/>
    <col min="4342" max="4342" width="6.28515625" customWidth="1"/>
    <col min="4343" max="4343" width="10" bestFit="1" customWidth="1"/>
    <col min="4344" max="4344" width="9.28515625" customWidth="1"/>
    <col min="4345" max="4345" width="11.7109375" customWidth="1"/>
    <col min="4346" max="4346" width="11.140625" customWidth="1"/>
    <col min="4347" max="4347" width="9.42578125" bestFit="1" customWidth="1"/>
    <col min="4348" max="4349" width="9.42578125" customWidth="1"/>
    <col min="4350" max="4350" width="10.42578125" customWidth="1"/>
    <col min="4351" max="4351" width="10" bestFit="1" customWidth="1"/>
    <col min="4352" max="4352" width="9.85546875" bestFit="1" customWidth="1"/>
    <col min="4353" max="4353" width="10.42578125" customWidth="1"/>
    <col min="4354" max="4354" width="10.28515625" customWidth="1"/>
    <col min="4355" max="4355" width="12.140625" bestFit="1" customWidth="1"/>
    <col min="4356" max="4356" width="11" customWidth="1"/>
    <col min="4357" max="4357" width="12.7109375" customWidth="1"/>
    <col min="4358" max="4358" width="9.5703125" customWidth="1"/>
    <col min="4359" max="4359" width="11.5703125" customWidth="1"/>
    <col min="4360" max="4360" width="10.5703125" customWidth="1"/>
    <col min="4361" max="4361" width="10.42578125" customWidth="1"/>
    <col min="4362" max="4362" width="11.42578125" customWidth="1"/>
    <col min="4597" max="4597" width="17.5703125" customWidth="1"/>
    <col min="4598" max="4598" width="6.28515625" customWidth="1"/>
    <col min="4599" max="4599" width="10" bestFit="1" customWidth="1"/>
    <col min="4600" max="4600" width="9.28515625" customWidth="1"/>
    <col min="4601" max="4601" width="11.7109375" customWidth="1"/>
    <col min="4602" max="4602" width="11.140625" customWidth="1"/>
    <col min="4603" max="4603" width="9.42578125" bestFit="1" customWidth="1"/>
    <col min="4604" max="4605" width="9.42578125" customWidth="1"/>
    <col min="4606" max="4606" width="10.42578125" customWidth="1"/>
    <col min="4607" max="4607" width="10" bestFit="1" customWidth="1"/>
    <col min="4608" max="4608" width="9.85546875" bestFit="1" customWidth="1"/>
    <col min="4609" max="4609" width="10.42578125" customWidth="1"/>
    <col min="4610" max="4610" width="10.28515625" customWidth="1"/>
    <col min="4611" max="4611" width="12.140625" bestFit="1" customWidth="1"/>
    <col min="4612" max="4612" width="11" customWidth="1"/>
    <col min="4613" max="4613" width="12.7109375" customWidth="1"/>
    <col min="4614" max="4614" width="9.5703125" customWidth="1"/>
    <col min="4615" max="4615" width="11.5703125" customWidth="1"/>
    <col min="4616" max="4616" width="10.5703125" customWidth="1"/>
    <col min="4617" max="4617" width="10.42578125" customWidth="1"/>
    <col min="4618" max="4618" width="11.42578125" customWidth="1"/>
    <col min="4853" max="4853" width="17.5703125" customWidth="1"/>
    <col min="4854" max="4854" width="6.28515625" customWidth="1"/>
    <col min="4855" max="4855" width="10" bestFit="1" customWidth="1"/>
    <col min="4856" max="4856" width="9.28515625" customWidth="1"/>
    <col min="4857" max="4857" width="11.7109375" customWidth="1"/>
    <col min="4858" max="4858" width="11.140625" customWidth="1"/>
    <col min="4859" max="4859" width="9.42578125" bestFit="1" customWidth="1"/>
    <col min="4860" max="4861" width="9.42578125" customWidth="1"/>
    <col min="4862" max="4862" width="10.42578125" customWidth="1"/>
    <col min="4863" max="4863" width="10" bestFit="1" customWidth="1"/>
    <col min="4864" max="4864" width="9.85546875" bestFit="1" customWidth="1"/>
    <col min="4865" max="4865" width="10.42578125" customWidth="1"/>
    <col min="4866" max="4866" width="10.28515625" customWidth="1"/>
    <col min="4867" max="4867" width="12.140625" bestFit="1" customWidth="1"/>
    <col min="4868" max="4868" width="11" customWidth="1"/>
    <col min="4869" max="4869" width="12.7109375" customWidth="1"/>
    <col min="4870" max="4870" width="9.5703125" customWidth="1"/>
    <col min="4871" max="4871" width="11.5703125" customWidth="1"/>
    <col min="4872" max="4872" width="10.5703125" customWidth="1"/>
    <col min="4873" max="4873" width="10.42578125" customWidth="1"/>
    <col min="4874" max="4874" width="11.42578125" customWidth="1"/>
    <col min="5109" max="5109" width="17.5703125" customWidth="1"/>
    <col min="5110" max="5110" width="6.28515625" customWidth="1"/>
    <col min="5111" max="5111" width="10" bestFit="1" customWidth="1"/>
    <col min="5112" max="5112" width="9.28515625" customWidth="1"/>
    <col min="5113" max="5113" width="11.7109375" customWidth="1"/>
    <col min="5114" max="5114" width="11.140625" customWidth="1"/>
    <col min="5115" max="5115" width="9.42578125" bestFit="1" customWidth="1"/>
    <col min="5116" max="5117" width="9.42578125" customWidth="1"/>
    <col min="5118" max="5118" width="10.42578125" customWidth="1"/>
    <col min="5119" max="5119" width="10" bestFit="1" customWidth="1"/>
    <col min="5120" max="5120" width="9.85546875" bestFit="1" customWidth="1"/>
    <col min="5121" max="5121" width="10.42578125" customWidth="1"/>
    <col min="5122" max="5122" width="10.28515625" customWidth="1"/>
    <col min="5123" max="5123" width="12.140625" bestFit="1" customWidth="1"/>
    <col min="5124" max="5124" width="11" customWidth="1"/>
    <col min="5125" max="5125" width="12.7109375" customWidth="1"/>
    <col min="5126" max="5126" width="9.5703125" customWidth="1"/>
    <col min="5127" max="5127" width="11.5703125" customWidth="1"/>
    <col min="5128" max="5128" width="10.5703125" customWidth="1"/>
    <col min="5129" max="5129" width="10.42578125" customWidth="1"/>
    <col min="5130" max="5130" width="11.42578125" customWidth="1"/>
    <col min="5365" max="5365" width="17.5703125" customWidth="1"/>
    <col min="5366" max="5366" width="6.28515625" customWidth="1"/>
    <col min="5367" max="5367" width="10" bestFit="1" customWidth="1"/>
    <col min="5368" max="5368" width="9.28515625" customWidth="1"/>
    <col min="5369" max="5369" width="11.7109375" customWidth="1"/>
    <col min="5370" max="5370" width="11.140625" customWidth="1"/>
    <col min="5371" max="5371" width="9.42578125" bestFit="1" customWidth="1"/>
    <col min="5372" max="5373" width="9.42578125" customWidth="1"/>
    <col min="5374" max="5374" width="10.42578125" customWidth="1"/>
    <col min="5375" max="5375" width="10" bestFit="1" customWidth="1"/>
    <col min="5376" max="5376" width="9.85546875" bestFit="1" customWidth="1"/>
    <col min="5377" max="5377" width="10.42578125" customWidth="1"/>
    <col min="5378" max="5378" width="10.28515625" customWidth="1"/>
    <col min="5379" max="5379" width="12.140625" bestFit="1" customWidth="1"/>
    <col min="5380" max="5380" width="11" customWidth="1"/>
    <col min="5381" max="5381" width="12.7109375" customWidth="1"/>
    <col min="5382" max="5382" width="9.5703125" customWidth="1"/>
    <col min="5383" max="5383" width="11.5703125" customWidth="1"/>
    <col min="5384" max="5384" width="10.5703125" customWidth="1"/>
    <col min="5385" max="5385" width="10.42578125" customWidth="1"/>
    <col min="5386" max="5386" width="11.42578125" customWidth="1"/>
    <col min="5621" max="5621" width="17.5703125" customWidth="1"/>
    <col min="5622" max="5622" width="6.28515625" customWidth="1"/>
    <col min="5623" max="5623" width="10" bestFit="1" customWidth="1"/>
    <col min="5624" max="5624" width="9.28515625" customWidth="1"/>
    <col min="5625" max="5625" width="11.7109375" customWidth="1"/>
    <col min="5626" max="5626" width="11.140625" customWidth="1"/>
    <col min="5627" max="5627" width="9.42578125" bestFit="1" customWidth="1"/>
    <col min="5628" max="5629" width="9.42578125" customWidth="1"/>
    <col min="5630" max="5630" width="10.42578125" customWidth="1"/>
    <col min="5631" max="5631" width="10" bestFit="1" customWidth="1"/>
    <col min="5632" max="5632" width="9.85546875" bestFit="1" customWidth="1"/>
    <col min="5633" max="5633" width="10.42578125" customWidth="1"/>
    <col min="5634" max="5634" width="10.28515625" customWidth="1"/>
    <col min="5635" max="5635" width="12.140625" bestFit="1" customWidth="1"/>
    <col min="5636" max="5636" width="11" customWidth="1"/>
    <col min="5637" max="5637" width="12.7109375" customWidth="1"/>
    <col min="5638" max="5638" width="9.5703125" customWidth="1"/>
    <col min="5639" max="5639" width="11.5703125" customWidth="1"/>
    <col min="5640" max="5640" width="10.5703125" customWidth="1"/>
    <col min="5641" max="5641" width="10.42578125" customWidth="1"/>
    <col min="5642" max="5642" width="11.42578125" customWidth="1"/>
    <col min="5877" max="5877" width="17.5703125" customWidth="1"/>
    <col min="5878" max="5878" width="6.28515625" customWidth="1"/>
    <col min="5879" max="5879" width="10" bestFit="1" customWidth="1"/>
    <col min="5880" max="5880" width="9.28515625" customWidth="1"/>
    <col min="5881" max="5881" width="11.7109375" customWidth="1"/>
    <col min="5882" max="5882" width="11.140625" customWidth="1"/>
    <col min="5883" max="5883" width="9.42578125" bestFit="1" customWidth="1"/>
    <col min="5884" max="5885" width="9.42578125" customWidth="1"/>
    <col min="5886" max="5886" width="10.42578125" customWidth="1"/>
    <col min="5887" max="5887" width="10" bestFit="1" customWidth="1"/>
    <col min="5888" max="5888" width="9.85546875" bestFit="1" customWidth="1"/>
    <col min="5889" max="5889" width="10.42578125" customWidth="1"/>
    <col min="5890" max="5890" width="10.28515625" customWidth="1"/>
    <col min="5891" max="5891" width="12.140625" bestFit="1" customWidth="1"/>
    <col min="5892" max="5892" width="11" customWidth="1"/>
    <col min="5893" max="5893" width="12.7109375" customWidth="1"/>
    <col min="5894" max="5894" width="9.5703125" customWidth="1"/>
    <col min="5895" max="5895" width="11.5703125" customWidth="1"/>
    <col min="5896" max="5896" width="10.5703125" customWidth="1"/>
    <col min="5897" max="5897" width="10.42578125" customWidth="1"/>
    <col min="5898" max="5898" width="11.42578125" customWidth="1"/>
    <col min="6133" max="6133" width="17.5703125" customWidth="1"/>
    <col min="6134" max="6134" width="6.28515625" customWidth="1"/>
    <col min="6135" max="6135" width="10" bestFit="1" customWidth="1"/>
    <col min="6136" max="6136" width="9.28515625" customWidth="1"/>
    <col min="6137" max="6137" width="11.7109375" customWidth="1"/>
    <col min="6138" max="6138" width="11.140625" customWidth="1"/>
    <col min="6139" max="6139" width="9.42578125" bestFit="1" customWidth="1"/>
    <col min="6140" max="6141" width="9.42578125" customWidth="1"/>
    <col min="6142" max="6142" width="10.42578125" customWidth="1"/>
    <col min="6143" max="6143" width="10" bestFit="1" customWidth="1"/>
    <col min="6144" max="6144" width="9.85546875" bestFit="1" customWidth="1"/>
    <col min="6145" max="6145" width="10.42578125" customWidth="1"/>
    <col min="6146" max="6146" width="10.28515625" customWidth="1"/>
    <col min="6147" max="6147" width="12.140625" bestFit="1" customWidth="1"/>
    <col min="6148" max="6148" width="11" customWidth="1"/>
    <col min="6149" max="6149" width="12.7109375" customWidth="1"/>
    <col min="6150" max="6150" width="9.5703125" customWidth="1"/>
    <col min="6151" max="6151" width="11.5703125" customWidth="1"/>
    <col min="6152" max="6152" width="10.5703125" customWidth="1"/>
    <col min="6153" max="6153" width="10.42578125" customWidth="1"/>
    <col min="6154" max="6154" width="11.42578125" customWidth="1"/>
    <col min="6389" max="6389" width="17.5703125" customWidth="1"/>
    <col min="6390" max="6390" width="6.28515625" customWidth="1"/>
    <col min="6391" max="6391" width="10" bestFit="1" customWidth="1"/>
    <col min="6392" max="6392" width="9.28515625" customWidth="1"/>
    <col min="6393" max="6393" width="11.7109375" customWidth="1"/>
    <col min="6394" max="6394" width="11.140625" customWidth="1"/>
    <col min="6395" max="6395" width="9.42578125" bestFit="1" customWidth="1"/>
    <col min="6396" max="6397" width="9.42578125" customWidth="1"/>
    <col min="6398" max="6398" width="10.42578125" customWidth="1"/>
    <col min="6399" max="6399" width="10" bestFit="1" customWidth="1"/>
    <col min="6400" max="6400" width="9.85546875" bestFit="1" customWidth="1"/>
    <col min="6401" max="6401" width="10.42578125" customWidth="1"/>
    <col min="6402" max="6402" width="10.28515625" customWidth="1"/>
    <col min="6403" max="6403" width="12.140625" bestFit="1" customWidth="1"/>
    <col min="6404" max="6404" width="11" customWidth="1"/>
    <col min="6405" max="6405" width="12.7109375" customWidth="1"/>
    <col min="6406" max="6406" width="9.5703125" customWidth="1"/>
    <col min="6407" max="6407" width="11.5703125" customWidth="1"/>
    <col min="6408" max="6408" width="10.5703125" customWidth="1"/>
    <col min="6409" max="6409" width="10.42578125" customWidth="1"/>
    <col min="6410" max="6410" width="11.42578125" customWidth="1"/>
    <col min="6645" max="6645" width="17.5703125" customWidth="1"/>
    <col min="6646" max="6646" width="6.28515625" customWidth="1"/>
    <col min="6647" max="6647" width="10" bestFit="1" customWidth="1"/>
    <col min="6648" max="6648" width="9.28515625" customWidth="1"/>
    <col min="6649" max="6649" width="11.7109375" customWidth="1"/>
    <col min="6650" max="6650" width="11.140625" customWidth="1"/>
    <col min="6651" max="6651" width="9.42578125" bestFit="1" customWidth="1"/>
    <col min="6652" max="6653" width="9.42578125" customWidth="1"/>
    <col min="6654" max="6654" width="10.42578125" customWidth="1"/>
    <col min="6655" max="6655" width="10" bestFit="1" customWidth="1"/>
    <col min="6656" max="6656" width="9.85546875" bestFit="1" customWidth="1"/>
    <col min="6657" max="6657" width="10.42578125" customWidth="1"/>
    <col min="6658" max="6658" width="10.28515625" customWidth="1"/>
    <col min="6659" max="6659" width="12.140625" bestFit="1" customWidth="1"/>
    <col min="6660" max="6660" width="11" customWidth="1"/>
    <col min="6661" max="6661" width="12.7109375" customWidth="1"/>
    <col min="6662" max="6662" width="9.5703125" customWidth="1"/>
    <col min="6663" max="6663" width="11.5703125" customWidth="1"/>
    <col min="6664" max="6664" width="10.5703125" customWidth="1"/>
    <col min="6665" max="6665" width="10.42578125" customWidth="1"/>
    <col min="6666" max="6666" width="11.42578125" customWidth="1"/>
    <col min="6901" max="6901" width="17.5703125" customWidth="1"/>
    <col min="6902" max="6902" width="6.28515625" customWidth="1"/>
    <col min="6903" max="6903" width="10" bestFit="1" customWidth="1"/>
    <col min="6904" max="6904" width="9.28515625" customWidth="1"/>
    <col min="6905" max="6905" width="11.7109375" customWidth="1"/>
    <col min="6906" max="6906" width="11.140625" customWidth="1"/>
    <col min="6907" max="6907" width="9.42578125" bestFit="1" customWidth="1"/>
    <col min="6908" max="6909" width="9.42578125" customWidth="1"/>
    <col min="6910" max="6910" width="10.42578125" customWidth="1"/>
    <col min="6911" max="6911" width="10" bestFit="1" customWidth="1"/>
    <col min="6912" max="6912" width="9.85546875" bestFit="1" customWidth="1"/>
    <col min="6913" max="6913" width="10.42578125" customWidth="1"/>
    <col min="6914" max="6914" width="10.28515625" customWidth="1"/>
    <col min="6915" max="6915" width="12.140625" bestFit="1" customWidth="1"/>
    <col min="6916" max="6916" width="11" customWidth="1"/>
    <col min="6917" max="6917" width="12.7109375" customWidth="1"/>
    <col min="6918" max="6918" width="9.5703125" customWidth="1"/>
    <col min="6919" max="6919" width="11.5703125" customWidth="1"/>
    <col min="6920" max="6920" width="10.5703125" customWidth="1"/>
    <col min="6921" max="6921" width="10.42578125" customWidth="1"/>
    <col min="6922" max="6922" width="11.42578125" customWidth="1"/>
    <col min="7157" max="7157" width="17.5703125" customWidth="1"/>
    <col min="7158" max="7158" width="6.28515625" customWidth="1"/>
    <col min="7159" max="7159" width="10" bestFit="1" customWidth="1"/>
    <col min="7160" max="7160" width="9.28515625" customWidth="1"/>
    <col min="7161" max="7161" width="11.7109375" customWidth="1"/>
    <col min="7162" max="7162" width="11.140625" customWidth="1"/>
    <col min="7163" max="7163" width="9.42578125" bestFit="1" customWidth="1"/>
    <col min="7164" max="7165" width="9.42578125" customWidth="1"/>
    <col min="7166" max="7166" width="10.42578125" customWidth="1"/>
    <col min="7167" max="7167" width="10" bestFit="1" customWidth="1"/>
    <col min="7168" max="7168" width="9.85546875" bestFit="1" customWidth="1"/>
    <col min="7169" max="7169" width="10.42578125" customWidth="1"/>
    <col min="7170" max="7170" width="10.28515625" customWidth="1"/>
    <col min="7171" max="7171" width="12.140625" bestFit="1" customWidth="1"/>
    <col min="7172" max="7172" width="11" customWidth="1"/>
    <col min="7173" max="7173" width="12.7109375" customWidth="1"/>
    <col min="7174" max="7174" width="9.5703125" customWidth="1"/>
    <col min="7175" max="7175" width="11.5703125" customWidth="1"/>
    <col min="7176" max="7176" width="10.5703125" customWidth="1"/>
    <col min="7177" max="7177" width="10.42578125" customWidth="1"/>
    <col min="7178" max="7178" width="11.42578125" customWidth="1"/>
    <col min="7413" max="7413" width="17.5703125" customWidth="1"/>
    <col min="7414" max="7414" width="6.28515625" customWidth="1"/>
    <col min="7415" max="7415" width="10" bestFit="1" customWidth="1"/>
    <col min="7416" max="7416" width="9.28515625" customWidth="1"/>
    <col min="7417" max="7417" width="11.7109375" customWidth="1"/>
    <col min="7418" max="7418" width="11.140625" customWidth="1"/>
    <col min="7419" max="7419" width="9.42578125" bestFit="1" customWidth="1"/>
    <col min="7420" max="7421" width="9.42578125" customWidth="1"/>
    <col min="7422" max="7422" width="10.42578125" customWidth="1"/>
    <col min="7423" max="7423" width="10" bestFit="1" customWidth="1"/>
    <col min="7424" max="7424" width="9.85546875" bestFit="1" customWidth="1"/>
    <col min="7425" max="7425" width="10.42578125" customWidth="1"/>
    <col min="7426" max="7426" width="10.28515625" customWidth="1"/>
    <col min="7427" max="7427" width="12.140625" bestFit="1" customWidth="1"/>
    <col min="7428" max="7428" width="11" customWidth="1"/>
    <col min="7429" max="7429" width="12.7109375" customWidth="1"/>
    <col min="7430" max="7430" width="9.5703125" customWidth="1"/>
    <col min="7431" max="7431" width="11.5703125" customWidth="1"/>
    <col min="7432" max="7432" width="10.5703125" customWidth="1"/>
    <col min="7433" max="7433" width="10.42578125" customWidth="1"/>
    <col min="7434" max="7434" width="11.42578125" customWidth="1"/>
    <col min="7669" max="7669" width="17.5703125" customWidth="1"/>
    <col min="7670" max="7670" width="6.28515625" customWidth="1"/>
    <col min="7671" max="7671" width="10" bestFit="1" customWidth="1"/>
    <col min="7672" max="7672" width="9.28515625" customWidth="1"/>
    <col min="7673" max="7673" width="11.7109375" customWidth="1"/>
    <col min="7674" max="7674" width="11.140625" customWidth="1"/>
    <col min="7675" max="7675" width="9.42578125" bestFit="1" customWidth="1"/>
    <col min="7676" max="7677" width="9.42578125" customWidth="1"/>
    <col min="7678" max="7678" width="10.42578125" customWidth="1"/>
    <col min="7679" max="7679" width="10" bestFit="1" customWidth="1"/>
    <col min="7680" max="7680" width="9.85546875" bestFit="1" customWidth="1"/>
    <col min="7681" max="7681" width="10.42578125" customWidth="1"/>
    <col min="7682" max="7682" width="10.28515625" customWidth="1"/>
    <col min="7683" max="7683" width="12.140625" bestFit="1" customWidth="1"/>
    <col min="7684" max="7684" width="11" customWidth="1"/>
    <col min="7685" max="7685" width="12.7109375" customWidth="1"/>
    <col min="7686" max="7686" width="9.5703125" customWidth="1"/>
    <col min="7687" max="7687" width="11.5703125" customWidth="1"/>
    <col min="7688" max="7688" width="10.5703125" customWidth="1"/>
    <col min="7689" max="7689" width="10.42578125" customWidth="1"/>
    <col min="7690" max="7690" width="11.42578125" customWidth="1"/>
    <col min="7925" max="7925" width="17.5703125" customWidth="1"/>
    <col min="7926" max="7926" width="6.28515625" customWidth="1"/>
    <col min="7927" max="7927" width="10" bestFit="1" customWidth="1"/>
    <col min="7928" max="7928" width="9.28515625" customWidth="1"/>
    <col min="7929" max="7929" width="11.7109375" customWidth="1"/>
    <col min="7930" max="7930" width="11.140625" customWidth="1"/>
    <col min="7931" max="7931" width="9.42578125" bestFit="1" customWidth="1"/>
    <col min="7932" max="7933" width="9.42578125" customWidth="1"/>
    <col min="7934" max="7934" width="10.42578125" customWidth="1"/>
    <col min="7935" max="7935" width="10" bestFit="1" customWidth="1"/>
    <col min="7936" max="7936" width="9.85546875" bestFit="1" customWidth="1"/>
    <col min="7937" max="7937" width="10.42578125" customWidth="1"/>
    <col min="7938" max="7938" width="10.28515625" customWidth="1"/>
    <col min="7939" max="7939" width="12.140625" bestFit="1" customWidth="1"/>
    <col min="7940" max="7940" width="11" customWidth="1"/>
    <col min="7941" max="7941" width="12.7109375" customWidth="1"/>
    <col min="7942" max="7942" width="9.5703125" customWidth="1"/>
    <col min="7943" max="7943" width="11.5703125" customWidth="1"/>
    <col min="7944" max="7944" width="10.5703125" customWidth="1"/>
    <col min="7945" max="7945" width="10.42578125" customWidth="1"/>
    <col min="7946" max="7946" width="11.42578125" customWidth="1"/>
    <col min="8181" max="8181" width="17.5703125" customWidth="1"/>
    <col min="8182" max="8182" width="6.28515625" customWidth="1"/>
    <col min="8183" max="8183" width="10" bestFit="1" customWidth="1"/>
    <col min="8184" max="8184" width="9.28515625" customWidth="1"/>
    <col min="8185" max="8185" width="11.7109375" customWidth="1"/>
    <col min="8186" max="8186" width="11.140625" customWidth="1"/>
    <col min="8187" max="8187" width="9.42578125" bestFit="1" customWidth="1"/>
    <col min="8188" max="8189" width="9.42578125" customWidth="1"/>
    <col min="8190" max="8190" width="10.42578125" customWidth="1"/>
    <col min="8191" max="8191" width="10" bestFit="1" customWidth="1"/>
    <col min="8192" max="8192" width="9.85546875" bestFit="1" customWidth="1"/>
    <col min="8193" max="8193" width="10.42578125" customWidth="1"/>
    <col min="8194" max="8194" width="10.28515625" customWidth="1"/>
    <col min="8195" max="8195" width="12.140625" bestFit="1" customWidth="1"/>
    <col min="8196" max="8196" width="11" customWidth="1"/>
    <col min="8197" max="8197" width="12.7109375" customWidth="1"/>
    <col min="8198" max="8198" width="9.5703125" customWidth="1"/>
    <col min="8199" max="8199" width="11.5703125" customWidth="1"/>
    <col min="8200" max="8200" width="10.5703125" customWidth="1"/>
    <col min="8201" max="8201" width="10.42578125" customWidth="1"/>
    <col min="8202" max="8202" width="11.42578125" customWidth="1"/>
    <col min="8437" max="8437" width="17.5703125" customWidth="1"/>
    <col min="8438" max="8438" width="6.28515625" customWidth="1"/>
    <col min="8439" max="8439" width="10" bestFit="1" customWidth="1"/>
    <col min="8440" max="8440" width="9.28515625" customWidth="1"/>
    <col min="8441" max="8441" width="11.7109375" customWidth="1"/>
    <col min="8442" max="8442" width="11.140625" customWidth="1"/>
    <col min="8443" max="8443" width="9.42578125" bestFit="1" customWidth="1"/>
    <col min="8444" max="8445" width="9.42578125" customWidth="1"/>
    <col min="8446" max="8446" width="10.42578125" customWidth="1"/>
    <col min="8447" max="8447" width="10" bestFit="1" customWidth="1"/>
    <col min="8448" max="8448" width="9.85546875" bestFit="1" customWidth="1"/>
    <col min="8449" max="8449" width="10.42578125" customWidth="1"/>
    <col min="8450" max="8450" width="10.28515625" customWidth="1"/>
    <col min="8451" max="8451" width="12.140625" bestFit="1" customWidth="1"/>
    <col min="8452" max="8452" width="11" customWidth="1"/>
    <col min="8453" max="8453" width="12.7109375" customWidth="1"/>
    <col min="8454" max="8454" width="9.5703125" customWidth="1"/>
    <col min="8455" max="8455" width="11.5703125" customWidth="1"/>
    <col min="8456" max="8456" width="10.5703125" customWidth="1"/>
    <col min="8457" max="8457" width="10.42578125" customWidth="1"/>
    <col min="8458" max="8458" width="11.42578125" customWidth="1"/>
    <col min="8693" max="8693" width="17.5703125" customWidth="1"/>
    <col min="8694" max="8694" width="6.28515625" customWidth="1"/>
    <col min="8695" max="8695" width="10" bestFit="1" customWidth="1"/>
    <col min="8696" max="8696" width="9.28515625" customWidth="1"/>
    <col min="8697" max="8697" width="11.7109375" customWidth="1"/>
    <col min="8698" max="8698" width="11.140625" customWidth="1"/>
    <col min="8699" max="8699" width="9.42578125" bestFit="1" customWidth="1"/>
    <col min="8700" max="8701" width="9.42578125" customWidth="1"/>
    <col min="8702" max="8702" width="10.42578125" customWidth="1"/>
    <col min="8703" max="8703" width="10" bestFit="1" customWidth="1"/>
    <col min="8704" max="8704" width="9.85546875" bestFit="1" customWidth="1"/>
    <col min="8705" max="8705" width="10.42578125" customWidth="1"/>
    <col min="8706" max="8706" width="10.28515625" customWidth="1"/>
    <col min="8707" max="8707" width="12.140625" bestFit="1" customWidth="1"/>
    <col min="8708" max="8708" width="11" customWidth="1"/>
    <col min="8709" max="8709" width="12.7109375" customWidth="1"/>
    <col min="8710" max="8710" width="9.5703125" customWidth="1"/>
    <col min="8711" max="8711" width="11.5703125" customWidth="1"/>
    <col min="8712" max="8712" width="10.5703125" customWidth="1"/>
    <col min="8713" max="8713" width="10.42578125" customWidth="1"/>
    <col min="8714" max="8714" width="11.42578125" customWidth="1"/>
    <col min="8949" max="8949" width="17.5703125" customWidth="1"/>
    <col min="8950" max="8950" width="6.28515625" customWidth="1"/>
    <col min="8951" max="8951" width="10" bestFit="1" customWidth="1"/>
    <col min="8952" max="8952" width="9.28515625" customWidth="1"/>
    <col min="8953" max="8953" width="11.7109375" customWidth="1"/>
    <col min="8954" max="8954" width="11.140625" customWidth="1"/>
    <col min="8955" max="8955" width="9.42578125" bestFit="1" customWidth="1"/>
    <col min="8956" max="8957" width="9.42578125" customWidth="1"/>
    <col min="8958" max="8958" width="10.42578125" customWidth="1"/>
    <col min="8959" max="8959" width="10" bestFit="1" customWidth="1"/>
    <col min="8960" max="8960" width="9.85546875" bestFit="1" customWidth="1"/>
    <col min="8961" max="8961" width="10.42578125" customWidth="1"/>
    <col min="8962" max="8962" width="10.28515625" customWidth="1"/>
    <col min="8963" max="8963" width="12.140625" bestFit="1" customWidth="1"/>
    <col min="8964" max="8964" width="11" customWidth="1"/>
    <col min="8965" max="8965" width="12.7109375" customWidth="1"/>
    <col min="8966" max="8966" width="9.5703125" customWidth="1"/>
    <col min="8967" max="8967" width="11.5703125" customWidth="1"/>
    <col min="8968" max="8968" width="10.5703125" customWidth="1"/>
    <col min="8969" max="8969" width="10.42578125" customWidth="1"/>
    <col min="8970" max="8970" width="11.42578125" customWidth="1"/>
    <col min="9205" max="9205" width="17.5703125" customWidth="1"/>
    <col min="9206" max="9206" width="6.28515625" customWidth="1"/>
    <col min="9207" max="9207" width="10" bestFit="1" customWidth="1"/>
    <col min="9208" max="9208" width="9.28515625" customWidth="1"/>
    <col min="9209" max="9209" width="11.7109375" customWidth="1"/>
    <col min="9210" max="9210" width="11.140625" customWidth="1"/>
    <col min="9211" max="9211" width="9.42578125" bestFit="1" customWidth="1"/>
    <col min="9212" max="9213" width="9.42578125" customWidth="1"/>
    <col min="9214" max="9214" width="10.42578125" customWidth="1"/>
    <col min="9215" max="9215" width="10" bestFit="1" customWidth="1"/>
    <col min="9216" max="9216" width="9.85546875" bestFit="1" customWidth="1"/>
    <col min="9217" max="9217" width="10.42578125" customWidth="1"/>
    <col min="9218" max="9218" width="10.28515625" customWidth="1"/>
    <col min="9219" max="9219" width="12.140625" bestFit="1" customWidth="1"/>
    <col min="9220" max="9220" width="11" customWidth="1"/>
    <col min="9221" max="9221" width="12.7109375" customWidth="1"/>
    <col min="9222" max="9222" width="9.5703125" customWidth="1"/>
    <col min="9223" max="9223" width="11.5703125" customWidth="1"/>
    <col min="9224" max="9224" width="10.5703125" customWidth="1"/>
    <col min="9225" max="9225" width="10.42578125" customWidth="1"/>
    <col min="9226" max="9226" width="11.42578125" customWidth="1"/>
    <col min="9461" max="9461" width="17.5703125" customWidth="1"/>
    <col min="9462" max="9462" width="6.28515625" customWidth="1"/>
    <col min="9463" max="9463" width="10" bestFit="1" customWidth="1"/>
    <col min="9464" max="9464" width="9.28515625" customWidth="1"/>
    <col min="9465" max="9465" width="11.7109375" customWidth="1"/>
    <col min="9466" max="9466" width="11.140625" customWidth="1"/>
    <col min="9467" max="9467" width="9.42578125" bestFit="1" customWidth="1"/>
    <col min="9468" max="9469" width="9.42578125" customWidth="1"/>
    <col min="9470" max="9470" width="10.42578125" customWidth="1"/>
    <col min="9471" max="9471" width="10" bestFit="1" customWidth="1"/>
    <col min="9472" max="9472" width="9.85546875" bestFit="1" customWidth="1"/>
    <col min="9473" max="9473" width="10.42578125" customWidth="1"/>
    <col min="9474" max="9474" width="10.28515625" customWidth="1"/>
    <col min="9475" max="9475" width="12.140625" bestFit="1" customWidth="1"/>
    <col min="9476" max="9476" width="11" customWidth="1"/>
    <col min="9477" max="9477" width="12.7109375" customWidth="1"/>
    <col min="9478" max="9478" width="9.5703125" customWidth="1"/>
    <col min="9479" max="9479" width="11.5703125" customWidth="1"/>
    <col min="9480" max="9480" width="10.5703125" customWidth="1"/>
    <col min="9481" max="9481" width="10.42578125" customWidth="1"/>
    <col min="9482" max="9482" width="11.42578125" customWidth="1"/>
    <col min="9717" max="9717" width="17.5703125" customWidth="1"/>
    <col min="9718" max="9718" width="6.28515625" customWidth="1"/>
    <col min="9719" max="9719" width="10" bestFit="1" customWidth="1"/>
    <col min="9720" max="9720" width="9.28515625" customWidth="1"/>
    <col min="9721" max="9721" width="11.7109375" customWidth="1"/>
    <col min="9722" max="9722" width="11.140625" customWidth="1"/>
    <col min="9723" max="9723" width="9.42578125" bestFit="1" customWidth="1"/>
    <col min="9724" max="9725" width="9.42578125" customWidth="1"/>
    <col min="9726" max="9726" width="10.42578125" customWidth="1"/>
    <col min="9727" max="9727" width="10" bestFit="1" customWidth="1"/>
    <col min="9728" max="9728" width="9.85546875" bestFit="1" customWidth="1"/>
    <col min="9729" max="9729" width="10.42578125" customWidth="1"/>
    <col min="9730" max="9730" width="10.28515625" customWidth="1"/>
    <col min="9731" max="9731" width="12.140625" bestFit="1" customWidth="1"/>
    <col min="9732" max="9732" width="11" customWidth="1"/>
    <col min="9733" max="9733" width="12.7109375" customWidth="1"/>
    <col min="9734" max="9734" width="9.5703125" customWidth="1"/>
    <col min="9735" max="9735" width="11.5703125" customWidth="1"/>
    <col min="9736" max="9736" width="10.5703125" customWidth="1"/>
    <col min="9737" max="9737" width="10.42578125" customWidth="1"/>
    <col min="9738" max="9738" width="11.42578125" customWidth="1"/>
    <col min="9973" max="9973" width="17.5703125" customWidth="1"/>
    <col min="9974" max="9974" width="6.28515625" customWidth="1"/>
    <col min="9975" max="9975" width="10" bestFit="1" customWidth="1"/>
    <col min="9976" max="9976" width="9.28515625" customWidth="1"/>
    <col min="9977" max="9977" width="11.7109375" customWidth="1"/>
    <col min="9978" max="9978" width="11.140625" customWidth="1"/>
    <col min="9979" max="9979" width="9.42578125" bestFit="1" customWidth="1"/>
    <col min="9980" max="9981" width="9.42578125" customWidth="1"/>
    <col min="9982" max="9982" width="10.42578125" customWidth="1"/>
    <col min="9983" max="9983" width="10" bestFit="1" customWidth="1"/>
    <col min="9984" max="9984" width="9.85546875" bestFit="1" customWidth="1"/>
    <col min="9985" max="9985" width="10.42578125" customWidth="1"/>
    <col min="9986" max="9986" width="10.28515625" customWidth="1"/>
    <col min="9987" max="9987" width="12.140625" bestFit="1" customWidth="1"/>
    <col min="9988" max="9988" width="11" customWidth="1"/>
    <col min="9989" max="9989" width="12.7109375" customWidth="1"/>
    <col min="9990" max="9990" width="9.5703125" customWidth="1"/>
    <col min="9991" max="9991" width="11.5703125" customWidth="1"/>
    <col min="9992" max="9992" width="10.5703125" customWidth="1"/>
    <col min="9993" max="9993" width="10.42578125" customWidth="1"/>
    <col min="9994" max="9994" width="11.42578125" customWidth="1"/>
    <col min="10229" max="10229" width="17.5703125" customWidth="1"/>
    <col min="10230" max="10230" width="6.28515625" customWidth="1"/>
    <col min="10231" max="10231" width="10" bestFit="1" customWidth="1"/>
    <col min="10232" max="10232" width="9.28515625" customWidth="1"/>
    <col min="10233" max="10233" width="11.7109375" customWidth="1"/>
    <col min="10234" max="10234" width="11.140625" customWidth="1"/>
    <col min="10235" max="10235" width="9.42578125" bestFit="1" customWidth="1"/>
    <col min="10236" max="10237" width="9.42578125" customWidth="1"/>
    <col min="10238" max="10238" width="10.42578125" customWidth="1"/>
    <col min="10239" max="10239" width="10" bestFit="1" customWidth="1"/>
    <col min="10240" max="10240" width="9.85546875" bestFit="1" customWidth="1"/>
    <col min="10241" max="10241" width="10.42578125" customWidth="1"/>
    <col min="10242" max="10242" width="10.28515625" customWidth="1"/>
    <col min="10243" max="10243" width="12.140625" bestFit="1" customWidth="1"/>
    <col min="10244" max="10244" width="11" customWidth="1"/>
    <col min="10245" max="10245" width="12.7109375" customWidth="1"/>
    <col min="10246" max="10246" width="9.5703125" customWidth="1"/>
    <col min="10247" max="10247" width="11.5703125" customWidth="1"/>
    <col min="10248" max="10248" width="10.5703125" customWidth="1"/>
    <col min="10249" max="10249" width="10.42578125" customWidth="1"/>
    <col min="10250" max="10250" width="11.42578125" customWidth="1"/>
    <col min="10485" max="10485" width="17.5703125" customWidth="1"/>
    <col min="10486" max="10486" width="6.28515625" customWidth="1"/>
    <col min="10487" max="10487" width="10" bestFit="1" customWidth="1"/>
    <col min="10488" max="10488" width="9.28515625" customWidth="1"/>
    <col min="10489" max="10489" width="11.7109375" customWidth="1"/>
    <col min="10490" max="10490" width="11.140625" customWidth="1"/>
    <col min="10491" max="10491" width="9.42578125" bestFit="1" customWidth="1"/>
    <col min="10492" max="10493" width="9.42578125" customWidth="1"/>
    <col min="10494" max="10494" width="10.42578125" customWidth="1"/>
    <col min="10495" max="10495" width="10" bestFit="1" customWidth="1"/>
    <col min="10496" max="10496" width="9.85546875" bestFit="1" customWidth="1"/>
    <col min="10497" max="10497" width="10.42578125" customWidth="1"/>
    <col min="10498" max="10498" width="10.28515625" customWidth="1"/>
    <col min="10499" max="10499" width="12.140625" bestFit="1" customWidth="1"/>
    <col min="10500" max="10500" width="11" customWidth="1"/>
    <col min="10501" max="10501" width="12.7109375" customWidth="1"/>
    <col min="10502" max="10502" width="9.5703125" customWidth="1"/>
    <col min="10503" max="10503" width="11.5703125" customWidth="1"/>
    <col min="10504" max="10504" width="10.5703125" customWidth="1"/>
    <col min="10505" max="10505" width="10.42578125" customWidth="1"/>
    <col min="10506" max="10506" width="11.42578125" customWidth="1"/>
    <col min="10741" max="10741" width="17.5703125" customWidth="1"/>
    <col min="10742" max="10742" width="6.28515625" customWidth="1"/>
    <col min="10743" max="10743" width="10" bestFit="1" customWidth="1"/>
    <col min="10744" max="10744" width="9.28515625" customWidth="1"/>
    <col min="10745" max="10745" width="11.7109375" customWidth="1"/>
    <col min="10746" max="10746" width="11.140625" customWidth="1"/>
    <col min="10747" max="10747" width="9.42578125" bestFit="1" customWidth="1"/>
    <col min="10748" max="10749" width="9.42578125" customWidth="1"/>
    <col min="10750" max="10750" width="10.42578125" customWidth="1"/>
    <col min="10751" max="10751" width="10" bestFit="1" customWidth="1"/>
    <col min="10752" max="10752" width="9.85546875" bestFit="1" customWidth="1"/>
    <col min="10753" max="10753" width="10.42578125" customWidth="1"/>
    <col min="10754" max="10754" width="10.28515625" customWidth="1"/>
    <col min="10755" max="10755" width="12.140625" bestFit="1" customWidth="1"/>
    <col min="10756" max="10756" width="11" customWidth="1"/>
    <col min="10757" max="10757" width="12.7109375" customWidth="1"/>
    <col min="10758" max="10758" width="9.5703125" customWidth="1"/>
    <col min="10759" max="10759" width="11.5703125" customWidth="1"/>
    <col min="10760" max="10760" width="10.5703125" customWidth="1"/>
    <col min="10761" max="10761" width="10.42578125" customWidth="1"/>
    <col min="10762" max="10762" width="11.42578125" customWidth="1"/>
    <col min="10997" max="10997" width="17.5703125" customWidth="1"/>
    <col min="10998" max="10998" width="6.28515625" customWidth="1"/>
    <col min="10999" max="10999" width="10" bestFit="1" customWidth="1"/>
    <col min="11000" max="11000" width="9.28515625" customWidth="1"/>
    <col min="11001" max="11001" width="11.7109375" customWidth="1"/>
    <col min="11002" max="11002" width="11.140625" customWidth="1"/>
    <col min="11003" max="11003" width="9.42578125" bestFit="1" customWidth="1"/>
    <col min="11004" max="11005" width="9.42578125" customWidth="1"/>
    <col min="11006" max="11006" width="10.42578125" customWidth="1"/>
    <col min="11007" max="11007" width="10" bestFit="1" customWidth="1"/>
    <col min="11008" max="11008" width="9.85546875" bestFit="1" customWidth="1"/>
    <col min="11009" max="11009" width="10.42578125" customWidth="1"/>
    <col min="11010" max="11010" width="10.28515625" customWidth="1"/>
    <col min="11011" max="11011" width="12.140625" bestFit="1" customWidth="1"/>
    <col min="11012" max="11012" width="11" customWidth="1"/>
    <col min="11013" max="11013" width="12.7109375" customWidth="1"/>
    <col min="11014" max="11014" width="9.5703125" customWidth="1"/>
    <col min="11015" max="11015" width="11.5703125" customWidth="1"/>
    <col min="11016" max="11016" width="10.5703125" customWidth="1"/>
    <col min="11017" max="11017" width="10.42578125" customWidth="1"/>
    <col min="11018" max="11018" width="11.42578125" customWidth="1"/>
    <col min="11253" max="11253" width="17.5703125" customWidth="1"/>
    <col min="11254" max="11254" width="6.28515625" customWidth="1"/>
    <col min="11255" max="11255" width="10" bestFit="1" customWidth="1"/>
    <col min="11256" max="11256" width="9.28515625" customWidth="1"/>
    <col min="11257" max="11257" width="11.7109375" customWidth="1"/>
    <col min="11258" max="11258" width="11.140625" customWidth="1"/>
    <col min="11259" max="11259" width="9.42578125" bestFit="1" customWidth="1"/>
    <col min="11260" max="11261" width="9.42578125" customWidth="1"/>
    <col min="11262" max="11262" width="10.42578125" customWidth="1"/>
    <col min="11263" max="11263" width="10" bestFit="1" customWidth="1"/>
    <col min="11264" max="11264" width="9.85546875" bestFit="1" customWidth="1"/>
    <col min="11265" max="11265" width="10.42578125" customWidth="1"/>
    <col min="11266" max="11266" width="10.28515625" customWidth="1"/>
    <col min="11267" max="11267" width="12.140625" bestFit="1" customWidth="1"/>
    <col min="11268" max="11268" width="11" customWidth="1"/>
    <col min="11269" max="11269" width="12.7109375" customWidth="1"/>
    <col min="11270" max="11270" width="9.5703125" customWidth="1"/>
    <col min="11271" max="11271" width="11.5703125" customWidth="1"/>
    <col min="11272" max="11272" width="10.5703125" customWidth="1"/>
    <col min="11273" max="11273" width="10.42578125" customWidth="1"/>
    <col min="11274" max="11274" width="11.42578125" customWidth="1"/>
    <col min="11509" max="11509" width="17.5703125" customWidth="1"/>
    <col min="11510" max="11510" width="6.28515625" customWidth="1"/>
    <col min="11511" max="11511" width="10" bestFit="1" customWidth="1"/>
    <col min="11512" max="11512" width="9.28515625" customWidth="1"/>
    <col min="11513" max="11513" width="11.7109375" customWidth="1"/>
    <col min="11514" max="11514" width="11.140625" customWidth="1"/>
    <col min="11515" max="11515" width="9.42578125" bestFit="1" customWidth="1"/>
    <col min="11516" max="11517" width="9.42578125" customWidth="1"/>
    <col min="11518" max="11518" width="10.42578125" customWidth="1"/>
    <col min="11519" max="11519" width="10" bestFit="1" customWidth="1"/>
    <col min="11520" max="11520" width="9.85546875" bestFit="1" customWidth="1"/>
    <col min="11521" max="11521" width="10.42578125" customWidth="1"/>
    <col min="11522" max="11522" width="10.28515625" customWidth="1"/>
    <col min="11523" max="11523" width="12.140625" bestFit="1" customWidth="1"/>
    <col min="11524" max="11524" width="11" customWidth="1"/>
    <col min="11525" max="11525" width="12.7109375" customWidth="1"/>
    <col min="11526" max="11526" width="9.5703125" customWidth="1"/>
    <col min="11527" max="11527" width="11.5703125" customWidth="1"/>
    <col min="11528" max="11528" width="10.5703125" customWidth="1"/>
    <col min="11529" max="11529" width="10.42578125" customWidth="1"/>
    <col min="11530" max="11530" width="11.42578125" customWidth="1"/>
    <col min="11765" max="11765" width="17.5703125" customWidth="1"/>
    <col min="11766" max="11766" width="6.28515625" customWidth="1"/>
    <col min="11767" max="11767" width="10" bestFit="1" customWidth="1"/>
    <col min="11768" max="11768" width="9.28515625" customWidth="1"/>
    <col min="11769" max="11769" width="11.7109375" customWidth="1"/>
    <col min="11770" max="11770" width="11.140625" customWidth="1"/>
    <col min="11771" max="11771" width="9.42578125" bestFit="1" customWidth="1"/>
    <col min="11772" max="11773" width="9.42578125" customWidth="1"/>
    <col min="11774" max="11774" width="10.42578125" customWidth="1"/>
    <col min="11775" max="11775" width="10" bestFit="1" customWidth="1"/>
    <col min="11776" max="11776" width="9.85546875" bestFit="1" customWidth="1"/>
    <col min="11777" max="11777" width="10.42578125" customWidth="1"/>
    <col min="11778" max="11778" width="10.28515625" customWidth="1"/>
    <col min="11779" max="11779" width="12.140625" bestFit="1" customWidth="1"/>
    <col min="11780" max="11780" width="11" customWidth="1"/>
    <col min="11781" max="11781" width="12.7109375" customWidth="1"/>
    <col min="11782" max="11782" width="9.5703125" customWidth="1"/>
    <col min="11783" max="11783" width="11.5703125" customWidth="1"/>
    <col min="11784" max="11784" width="10.5703125" customWidth="1"/>
    <col min="11785" max="11785" width="10.42578125" customWidth="1"/>
    <col min="11786" max="11786" width="11.42578125" customWidth="1"/>
    <col min="12021" max="12021" width="17.5703125" customWidth="1"/>
    <col min="12022" max="12022" width="6.28515625" customWidth="1"/>
    <col min="12023" max="12023" width="10" bestFit="1" customWidth="1"/>
    <col min="12024" max="12024" width="9.28515625" customWidth="1"/>
    <col min="12025" max="12025" width="11.7109375" customWidth="1"/>
    <col min="12026" max="12026" width="11.140625" customWidth="1"/>
    <col min="12027" max="12027" width="9.42578125" bestFit="1" customWidth="1"/>
    <col min="12028" max="12029" width="9.42578125" customWidth="1"/>
    <col min="12030" max="12030" width="10.42578125" customWidth="1"/>
    <col min="12031" max="12031" width="10" bestFit="1" customWidth="1"/>
    <col min="12032" max="12032" width="9.85546875" bestFit="1" customWidth="1"/>
    <col min="12033" max="12033" width="10.42578125" customWidth="1"/>
    <col min="12034" max="12034" width="10.28515625" customWidth="1"/>
    <col min="12035" max="12035" width="12.140625" bestFit="1" customWidth="1"/>
    <col min="12036" max="12036" width="11" customWidth="1"/>
    <col min="12037" max="12037" width="12.7109375" customWidth="1"/>
    <col min="12038" max="12038" width="9.5703125" customWidth="1"/>
    <col min="12039" max="12039" width="11.5703125" customWidth="1"/>
    <col min="12040" max="12040" width="10.5703125" customWidth="1"/>
    <col min="12041" max="12041" width="10.42578125" customWidth="1"/>
    <col min="12042" max="12042" width="11.42578125" customWidth="1"/>
    <col min="12277" max="12277" width="17.5703125" customWidth="1"/>
    <col min="12278" max="12278" width="6.28515625" customWidth="1"/>
    <col min="12279" max="12279" width="10" bestFit="1" customWidth="1"/>
    <col min="12280" max="12280" width="9.28515625" customWidth="1"/>
    <col min="12281" max="12281" width="11.7109375" customWidth="1"/>
    <col min="12282" max="12282" width="11.140625" customWidth="1"/>
    <col min="12283" max="12283" width="9.42578125" bestFit="1" customWidth="1"/>
    <col min="12284" max="12285" width="9.42578125" customWidth="1"/>
    <col min="12286" max="12286" width="10.42578125" customWidth="1"/>
    <col min="12287" max="12287" width="10" bestFit="1" customWidth="1"/>
    <col min="12288" max="12288" width="9.85546875" bestFit="1" customWidth="1"/>
    <col min="12289" max="12289" width="10.42578125" customWidth="1"/>
    <col min="12290" max="12290" width="10.28515625" customWidth="1"/>
    <col min="12291" max="12291" width="12.140625" bestFit="1" customWidth="1"/>
    <col min="12292" max="12292" width="11" customWidth="1"/>
    <col min="12293" max="12293" width="12.7109375" customWidth="1"/>
    <col min="12294" max="12294" width="9.5703125" customWidth="1"/>
    <col min="12295" max="12295" width="11.5703125" customWidth="1"/>
    <col min="12296" max="12296" width="10.5703125" customWidth="1"/>
    <col min="12297" max="12297" width="10.42578125" customWidth="1"/>
    <col min="12298" max="12298" width="11.42578125" customWidth="1"/>
    <col min="12533" max="12533" width="17.5703125" customWidth="1"/>
    <col min="12534" max="12534" width="6.28515625" customWidth="1"/>
    <col min="12535" max="12535" width="10" bestFit="1" customWidth="1"/>
    <col min="12536" max="12536" width="9.28515625" customWidth="1"/>
    <col min="12537" max="12537" width="11.7109375" customWidth="1"/>
    <col min="12538" max="12538" width="11.140625" customWidth="1"/>
    <col min="12539" max="12539" width="9.42578125" bestFit="1" customWidth="1"/>
    <col min="12540" max="12541" width="9.42578125" customWidth="1"/>
    <col min="12542" max="12542" width="10.42578125" customWidth="1"/>
    <col min="12543" max="12543" width="10" bestFit="1" customWidth="1"/>
    <col min="12544" max="12544" width="9.85546875" bestFit="1" customWidth="1"/>
    <col min="12545" max="12545" width="10.42578125" customWidth="1"/>
    <col min="12546" max="12546" width="10.28515625" customWidth="1"/>
    <col min="12547" max="12547" width="12.140625" bestFit="1" customWidth="1"/>
    <col min="12548" max="12548" width="11" customWidth="1"/>
    <col min="12549" max="12549" width="12.7109375" customWidth="1"/>
    <col min="12550" max="12550" width="9.5703125" customWidth="1"/>
    <col min="12551" max="12551" width="11.5703125" customWidth="1"/>
    <col min="12552" max="12552" width="10.5703125" customWidth="1"/>
    <col min="12553" max="12553" width="10.42578125" customWidth="1"/>
    <col min="12554" max="12554" width="11.42578125" customWidth="1"/>
    <col min="12789" max="12789" width="17.5703125" customWidth="1"/>
    <col min="12790" max="12790" width="6.28515625" customWidth="1"/>
    <col min="12791" max="12791" width="10" bestFit="1" customWidth="1"/>
    <col min="12792" max="12792" width="9.28515625" customWidth="1"/>
    <col min="12793" max="12793" width="11.7109375" customWidth="1"/>
    <col min="12794" max="12794" width="11.140625" customWidth="1"/>
    <col min="12795" max="12795" width="9.42578125" bestFit="1" customWidth="1"/>
    <col min="12796" max="12797" width="9.42578125" customWidth="1"/>
    <col min="12798" max="12798" width="10.42578125" customWidth="1"/>
    <col min="12799" max="12799" width="10" bestFit="1" customWidth="1"/>
    <col min="12800" max="12800" width="9.85546875" bestFit="1" customWidth="1"/>
    <col min="12801" max="12801" width="10.42578125" customWidth="1"/>
    <col min="12802" max="12802" width="10.28515625" customWidth="1"/>
    <col min="12803" max="12803" width="12.140625" bestFit="1" customWidth="1"/>
    <col min="12804" max="12804" width="11" customWidth="1"/>
    <col min="12805" max="12805" width="12.7109375" customWidth="1"/>
    <col min="12806" max="12806" width="9.5703125" customWidth="1"/>
    <col min="12807" max="12807" width="11.5703125" customWidth="1"/>
    <col min="12808" max="12808" width="10.5703125" customWidth="1"/>
    <col min="12809" max="12809" width="10.42578125" customWidth="1"/>
    <col min="12810" max="12810" width="11.42578125" customWidth="1"/>
    <col min="13045" max="13045" width="17.5703125" customWidth="1"/>
    <col min="13046" max="13046" width="6.28515625" customWidth="1"/>
    <col min="13047" max="13047" width="10" bestFit="1" customWidth="1"/>
    <col min="13048" max="13048" width="9.28515625" customWidth="1"/>
    <col min="13049" max="13049" width="11.7109375" customWidth="1"/>
    <col min="13050" max="13050" width="11.140625" customWidth="1"/>
    <col min="13051" max="13051" width="9.42578125" bestFit="1" customWidth="1"/>
    <col min="13052" max="13053" width="9.42578125" customWidth="1"/>
    <col min="13054" max="13054" width="10.42578125" customWidth="1"/>
    <col min="13055" max="13055" width="10" bestFit="1" customWidth="1"/>
    <col min="13056" max="13056" width="9.85546875" bestFit="1" customWidth="1"/>
    <col min="13057" max="13057" width="10.42578125" customWidth="1"/>
    <col min="13058" max="13058" width="10.28515625" customWidth="1"/>
    <col min="13059" max="13059" width="12.140625" bestFit="1" customWidth="1"/>
    <col min="13060" max="13060" width="11" customWidth="1"/>
    <col min="13061" max="13061" width="12.7109375" customWidth="1"/>
    <col min="13062" max="13062" width="9.5703125" customWidth="1"/>
    <col min="13063" max="13063" width="11.5703125" customWidth="1"/>
    <col min="13064" max="13064" width="10.5703125" customWidth="1"/>
    <col min="13065" max="13065" width="10.42578125" customWidth="1"/>
    <col min="13066" max="13066" width="11.42578125" customWidth="1"/>
    <col min="13301" max="13301" width="17.5703125" customWidth="1"/>
    <col min="13302" max="13302" width="6.28515625" customWidth="1"/>
    <col min="13303" max="13303" width="10" bestFit="1" customWidth="1"/>
    <col min="13304" max="13304" width="9.28515625" customWidth="1"/>
    <col min="13305" max="13305" width="11.7109375" customWidth="1"/>
    <col min="13306" max="13306" width="11.140625" customWidth="1"/>
    <col min="13307" max="13307" width="9.42578125" bestFit="1" customWidth="1"/>
    <col min="13308" max="13309" width="9.42578125" customWidth="1"/>
    <col min="13310" max="13310" width="10.42578125" customWidth="1"/>
    <col min="13311" max="13311" width="10" bestFit="1" customWidth="1"/>
    <col min="13312" max="13312" width="9.85546875" bestFit="1" customWidth="1"/>
    <col min="13313" max="13313" width="10.42578125" customWidth="1"/>
    <col min="13314" max="13314" width="10.28515625" customWidth="1"/>
    <col min="13315" max="13315" width="12.140625" bestFit="1" customWidth="1"/>
    <col min="13316" max="13316" width="11" customWidth="1"/>
    <col min="13317" max="13317" width="12.7109375" customWidth="1"/>
    <col min="13318" max="13318" width="9.5703125" customWidth="1"/>
    <col min="13319" max="13319" width="11.5703125" customWidth="1"/>
    <col min="13320" max="13320" width="10.5703125" customWidth="1"/>
    <col min="13321" max="13321" width="10.42578125" customWidth="1"/>
    <col min="13322" max="13322" width="11.42578125" customWidth="1"/>
    <col min="13557" max="13557" width="17.5703125" customWidth="1"/>
    <col min="13558" max="13558" width="6.28515625" customWidth="1"/>
    <col min="13559" max="13559" width="10" bestFit="1" customWidth="1"/>
    <col min="13560" max="13560" width="9.28515625" customWidth="1"/>
    <col min="13561" max="13561" width="11.7109375" customWidth="1"/>
    <col min="13562" max="13562" width="11.140625" customWidth="1"/>
    <col min="13563" max="13563" width="9.42578125" bestFit="1" customWidth="1"/>
    <col min="13564" max="13565" width="9.42578125" customWidth="1"/>
    <col min="13566" max="13566" width="10.42578125" customWidth="1"/>
    <col min="13567" max="13567" width="10" bestFit="1" customWidth="1"/>
    <col min="13568" max="13568" width="9.85546875" bestFit="1" customWidth="1"/>
    <col min="13569" max="13569" width="10.42578125" customWidth="1"/>
    <col min="13570" max="13570" width="10.28515625" customWidth="1"/>
    <col min="13571" max="13571" width="12.140625" bestFit="1" customWidth="1"/>
    <col min="13572" max="13572" width="11" customWidth="1"/>
    <col min="13573" max="13573" width="12.7109375" customWidth="1"/>
    <col min="13574" max="13574" width="9.5703125" customWidth="1"/>
    <col min="13575" max="13575" width="11.5703125" customWidth="1"/>
    <col min="13576" max="13576" width="10.5703125" customWidth="1"/>
    <col min="13577" max="13577" width="10.42578125" customWidth="1"/>
    <col min="13578" max="13578" width="11.42578125" customWidth="1"/>
    <col min="13813" max="13813" width="17.5703125" customWidth="1"/>
    <col min="13814" max="13814" width="6.28515625" customWidth="1"/>
    <col min="13815" max="13815" width="10" bestFit="1" customWidth="1"/>
    <col min="13816" max="13816" width="9.28515625" customWidth="1"/>
    <col min="13817" max="13817" width="11.7109375" customWidth="1"/>
    <col min="13818" max="13818" width="11.140625" customWidth="1"/>
    <col min="13819" max="13819" width="9.42578125" bestFit="1" customWidth="1"/>
    <col min="13820" max="13821" width="9.42578125" customWidth="1"/>
    <col min="13822" max="13822" width="10.42578125" customWidth="1"/>
    <col min="13823" max="13823" width="10" bestFit="1" customWidth="1"/>
    <col min="13824" max="13824" width="9.85546875" bestFit="1" customWidth="1"/>
    <col min="13825" max="13825" width="10.42578125" customWidth="1"/>
    <col min="13826" max="13826" width="10.28515625" customWidth="1"/>
    <col min="13827" max="13827" width="12.140625" bestFit="1" customWidth="1"/>
    <col min="13828" max="13828" width="11" customWidth="1"/>
    <col min="13829" max="13829" width="12.7109375" customWidth="1"/>
    <col min="13830" max="13830" width="9.5703125" customWidth="1"/>
    <col min="13831" max="13831" width="11.5703125" customWidth="1"/>
    <col min="13832" max="13832" width="10.5703125" customWidth="1"/>
    <col min="13833" max="13833" width="10.42578125" customWidth="1"/>
    <col min="13834" max="13834" width="11.42578125" customWidth="1"/>
    <col min="14069" max="14069" width="17.5703125" customWidth="1"/>
    <col min="14070" max="14070" width="6.28515625" customWidth="1"/>
    <col min="14071" max="14071" width="10" bestFit="1" customWidth="1"/>
    <col min="14072" max="14072" width="9.28515625" customWidth="1"/>
    <col min="14073" max="14073" width="11.7109375" customWidth="1"/>
    <col min="14074" max="14074" width="11.140625" customWidth="1"/>
    <col min="14075" max="14075" width="9.42578125" bestFit="1" customWidth="1"/>
    <col min="14076" max="14077" width="9.42578125" customWidth="1"/>
    <col min="14078" max="14078" width="10.42578125" customWidth="1"/>
    <col min="14079" max="14079" width="10" bestFit="1" customWidth="1"/>
    <col min="14080" max="14080" width="9.85546875" bestFit="1" customWidth="1"/>
    <col min="14081" max="14081" width="10.42578125" customWidth="1"/>
    <col min="14082" max="14082" width="10.28515625" customWidth="1"/>
    <col min="14083" max="14083" width="12.140625" bestFit="1" customWidth="1"/>
    <col min="14084" max="14084" width="11" customWidth="1"/>
    <col min="14085" max="14085" width="12.7109375" customWidth="1"/>
    <col min="14086" max="14086" width="9.5703125" customWidth="1"/>
    <col min="14087" max="14087" width="11.5703125" customWidth="1"/>
    <col min="14088" max="14088" width="10.5703125" customWidth="1"/>
    <col min="14089" max="14089" width="10.42578125" customWidth="1"/>
    <col min="14090" max="14090" width="11.42578125" customWidth="1"/>
    <col min="14325" max="14325" width="17.5703125" customWidth="1"/>
    <col min="14326" max="14326" width="6.28515625" customWidth="1"/>
    <col min="14327" max="14327" width="10" bestFit="1" customWidth="1"/>
    <col min="14328" max="14328" width="9.28515625" customWidth="1"/>
    <col min="14329" max="14329" width="11.7109375" customWidth="1"/>
    <col min="14330" max="14330" width="11.140625" customWidth="1"/>
    <col min="14331" max="14331" width="9.42578125" bestFit="1" customWidth="1"/>
    <col min="14332" max="14333" width="9.42578125" customWidth="1"/>
    <col min="14334" max="14334" width="10.42578125" customWidth="1"/>
    <col min="14335" max="14335" width="10" bestFit="1" customWidth="1"/>
    <col min="14336" max="14336" width="9.85546875" bestFit="1" customWidth="1"/>
    <col min="14337" max="14337" width="10.42578125" customWidth="1"/>
    <col min="14338" max="14338" width="10.28515625" customWidth="1"/>
    <col min="14339" max="14339" width="12.140625" bestFit="1" customWidth="1"/>
    <col min="14340" max="14340" width="11" customWidth="1"/>
    <col min="14341" max="14341" width="12.7109375" customWidth="1"/>
    <col min="14342" max="14342" width="9.5703125" customWidth="1"/>
    <col min="14343" max="14343" width="11.5703125" customWidth="1"/>
    <col min="14344" max="14344" width="10.5703125" customWidth="1"/>
    <col min="14345" max="14345" width="10.42578125" customWidth="1"/>
    <col min="14346" max="14346" width="11.42578125" customWidth="1"/>
    <col min="14581" max="14581" width="17.5703125" customWidth="1"/>
    <col min="14582" max="14582" width="6.28515625" customWidth="1"/>
    <col min="14583" max="14583" width="10" bestFit="1" customWidth="1"/>
    <col min="14584" max="14584" width="9.28515625" customWidth="1"/>
    <col min="14585" max="14585" width="11.7109375" customWidth="1"/>
    <col min="14586" max="14586" width="11.140625" customWidth="1"/>
    <col min="14587" max="14587" width="9.42578125" bestFit="1" customWidth="1"/>
    <col min="14588" max="14589" width="9.42578125" customWidth="1"/>
    <col min="14590" max="14590" width="10.42578125" customWidth="1"/>
    <col min="14591" max="14591" width="10" bestFit="1" customWidth="1"/>
    <col min="14592" max="14592" width="9.85546875" bestFit="1" customWidth="1"/>
    <col min="14593" max="14593" width="10.42578125" customWidth="1"/>
    <col min="14594" max="14594" width="10.28515625" customWidth="1"/>
    <col min="14595" max="14595" width="12.140625" bestFit="1" customWidth="1"/>
    <col min="14596" max="14596" width="11" customWidth="1"/>
    <col min="14597" max="14597" width="12.7109375" customWidth="1"/>
    <col min="14598" max="14598" width="9.5703125" customWidth="1"/>
    <col min="14599" max="14599" width="11.5703125" customWidth="1"/>
    <col min="14600" max="14600" width="10.5703125" customWidth="1"/>
    <col min="14601" max="14601" width="10.42578125" customWidth="1"/>
    <col min="14602" max="14602" width="11.42578125" customWidth="1"/>
    <col min="14837" max="14837" width="17.5703125" customWidth="1"/>
    <col min="14838" max="14838" width="6.28515625" customWidth="1"/>
    <col min="14839" max="14839" width="10" bestFit="1" customWidth="1"/>
    <col min="14840" max="14840" width="9.28515625" customWidth="1"/>
    <col min="14841" max="14841" width="11.7109375" customWidth="1"/>
    <col min="14842" max="14842" width="11.140625" customWidth="1"/>
    <col min="14843" max="14843" width="9.42578125" bestFit="1" customWidth="1"/>
    <col min="14844" max="14845" width="9.42578125" customWidth="1"/>
    <col min="14846" max="14846" width="10.42578125" customWidth="1"/>
    <col min="14847" max="14847" width="10" bestFit="1" customWidth="1"/>
    <col min="14848" max="14848" width="9.85546875" bestFit="1" customWidth="1"/>
    <col min="14849" max="14849" width="10.42578125" customWidth="1"/>
    <col min="14850" max="14850" width="10.28515625" customWidth="1"/>
    <col min="14851" max="14851" width="12.140625" bestFit="1" customWidth="1"/>
    <col min="14852" max="14852" width="11" customWidth="1"/>
    <col min="14853" max="14853" width="12.7109375" customWidth="1"/>
    <col min="14854" max="14854" width="9.5703125" customWidth="1"/>
    <col min="14855" max="14855" width="11.5703125" customWidth="1"/>
    <col min="14856" max="14856" width="10.5703125" customWidth="1"/>
    <col min="14857" max="14857" width="10.42578125" customWidth="1"/>
    <col min="14858" max="14858" width="11.42578125" customWidth="1"/>
    <col min="15093" max="15093" width="17.5703125" customWidth="1"/>
    <col min="15094" max="15094" width="6.28515625" customWidth="1"/>
    <col min="15095" max="15095" width="10" bestFit="1" customWidth="1"/>
    <col min="15096" max="15096" width="9.28515625" customWidth="1"/>
    <col min="15097" max="15097" width="11.7109375" customWidth="1"/>
    <col min="15098" max="15098" width="11.140625" customWidth="1"/>
    <col min="15099" max="15099" width="9.42578125" bestFit="1" customWidth="1"/>
    <col min="15100" max="15101" width="9.42578125" customWidth="1"/>
    <col min="15102" max="15102" width="10.42578125" customWidth="1"/>
    <col min="15103" max="15103" width="10" bestFit="1" customWidth="1"/>
    <col min="15104" max="15104" width="9.85546875" bestFit="1" customWidth="1"/>
    <col min="15105" max="15105" width="10.42578125" customWidth="1"/>
    <col min="15106" max="15106" width="10.28515625" customWidth="1"/>
    <col min="15107" max="15107" width="12.140625" bestFit="1" customWidth="1"/>
    <col min="15108" max="15108" width="11" customWidth="1"/>
    <col min="15109" max="15109" width="12.7109375" customWidth="1"/>
    <col min="15110" max="15110" width="9.5703125" customWidth="1"/>
    <col min="15111" max="15111" width="11.5703125" customWidth="1"/>
    <col min="15112" max="15112" width="10.5703125" customWidth="1"/>
    <col min="15113" max="15113" width="10.42578125" customWidth="1"/>
    <col min="15114" max="15114" width="11.42578125" customWidth="1"/>
    <col min="15349" max="15349" width="17.5703125" customWidth="1"/>
    <col min="15350" max="15350" width="6.28515625" customWidth="1"/>
    <col min="15351" max="15351" width="10" bestFit="1" customWidth="1"/>
    <col min="15352" max="15352" width="9.28515625" customWidth="1"/>
    <col min="15353" max="15353" width="11.7109375" customWidth="1"/>
    <col min="15354" max="15354" width="11.140625" customWidth="1"/>
    <col min="15355" max="15355" width="9.42578125" bestFit="1" customWidth="1"/>
    <col min="15356" max="15357" width="9.42578125" customWidth="1"/>
    <col min="15358" max="15358" width="10.42578125" customWidth="1"/>
    <col min="15359" max="15359" width="10" bestFit="1" customWidth="1"/>
    <col min="15360" max="15360" width="9.85546875" bestFit="1" customWidth="1"/>
    <col min="15361" max="15361" width="10.42578125" customWidth="1"/>
    <col min="15362" max="15362" width="10.28515625" customWidth="1"/>
    <col min="15363" max="15363" width="12.140625" bestFit="1" customWidth="1"/>
    <col min="15364" max="15364" width="11" customWidth="1"/>
    <col min="15365" max="15365" width="12.7109375" customWidth="1"/>
    <col min="15366" max="15366" width="9.5703125" customWidth="1"/>
    <col min="15367" max="15367" width="11.5703125" customWidth="1"/>
    <col min="15368" max="15368" width="10.5703125" customWidth="1"/>
    <col min="15369" max="15369" width="10.42578125" customWidth="1"/>
    <col min="15370" max="15370" width="11.42578125" customWidth="1"/>
    <col min="15605" max="15605" width="17.5703125" customWidth="1"/>
    <col min="15606" max="15606" width="6.28515625" customWidth="1"/>
    <col min="15607" max="15607" width="10" bestFit="1" customWidth="1"/>
    <col min="15608" max="15608" width="9.28515625" customWidth="1"/>
    <col min="15609" max="15609" width="11.7109375" customWidth="1"/>
    <col min="15610" max="15610" width="11.140625" customWidth="1"/>
    <col min="15611" max="15611" width="9.42578125" bestFit="1" customWidth="1"/>
    <col min="15612" max="15613" width="9.42578125" customWidth="1"/>
    <col min="15614" max="15614" width="10.42578125" customWidth="1"/>
    <col min="15615" max="15615" width="10" bestFit="1" customWidth="1"/>
    <col min="15616" max="15616" width="9.85546875" bestFit="1" customWidth="1"/>
    <col min="15617" max="15617" width="10.42578125" customWidth="1"/>
    <col min="15618" max="15618" width="10.28515625" customWidth="1"/>
    <col min="15619" max="15619" width="12.140625" bestFit="1" customWidth="1"/>
    <col min="15620" max="15620" width="11" customWidth="1"/>
    <col min="15621" max="15621" width="12.7109375" customWidth="1"/>
    <col min="15622" max="15622" width="9.5703125" customWidth="1"/>
    <col min="15623" max="15623" width="11.5703125" customWidth="1"/>
    <col min="15624" max="15624" width="10.5703125" customWidth="1"/>
    <col min="15625" max="15625" width="10.42578125" customWidth="1"/>
    <col min="15626" max="15626" width="11.42578125" customWidth="1"/>
    <col min="15861" max="15861" width="17.5703125" customWidth="1"/>
    <col min="15862" max="15862" width="6.28515625" customWidth="1"/>
    <col min="15863" max="15863" width="10" bestFit="1" customWidth="1"/>
    <col min="15864" max="15864" width="9.28515625" customWidth="1"/>
    <col min="15865" max="15865" width="11.7109375" customWidth="1"/>
    <col min="15866" max="15866" width="11.140625" customWidth="1"/>
    <col min="15867" max="15867" width="9.42578125" bestFit="1" customWidth="1"/>
    <col min="15868" max="15869" width="9.42578125" customWidth="1"/>
    <col min="15870" max="15870" width="10.42578125" customWidth="1"/>
    <col min="15871" max="15871" width="10" bestFit="1" customWidth="1"/>
    <col min="15872" max="15872" width="9.85546875" bestFit="1" customWidth="1"/>
    <col min="15873" max="15873" width="10.42578125" customWidth="1"/>
    <col min="15874" max="15874" width="10.28515625" customWidth="1"/>
    <col min="15875" max="15875" width="12.140625" bestFit="1" customWidth="1"/>
    <col min="15876" max="15876" width="11" customWidth="1"/>
    <col min="15877" max="15877" width="12.7109375" customWidth="1"/>
    <col min="15878" max="15878" width="9.5703125" customWidth="1"/>
    <col min="15879" max="15879" width="11.5703125" customWidth="1"/>
    <col min="15880" max="15880" width="10.5703125" customWidth="1"/>
    <col min="15881" max="15881" width="10.42578125" customWidth="1"/>
    <col min="15882" max="15882" width="11.42578125" customWidth="1"/>
    <col min="16117" max="16117" width="17.5703125" customWidth="1"/>
    <col min="16118" max="16118" width="6.28515625" customWidth="1"/>
    <col min="16119" max="16119" width="10" bestFit="1" customWidth="1"/>
    <col min="16120" max="16120" width="9.28515625" customWidth="1"/>
    <col min="16121" max="16121" width="11.7109375" customWidth="1"/>
    <col min="16122" max="16122" width="11.140625" customWidth="1"/>
    <col min="16123" max="16123" width="9.42578125" bestFit="1" customWidth="1"/>
    <col min="16124" max="16125" width="9.42578125" customWidth="1"/>
    <col min="16126" max="16126" width="10.42578125" customWidth="1"/>
    <col min="16127" max="16127" width="10" bestFit="1" customWidth="1"/>
    <col min="16128" max="16128" width="9.85546875" bestFit="1" customWidth="1"/>
    <col min="16129" max="16129" width="10.42578125" customWidth="1"/>
    <col min="16130" max="16130" width="10.28515625" customWidth="1"/>
    <col min="16131" max="16131" width="12.140625" bestFit="1" customWidth="1"/>
    <col min="16132" max="16132" width="11" customWidth="1"/>
    <col min="16133" max="16133" width="12.7109375" customWidth="1"/>
    <col min="16134" max="16134" width="9.5703125" customWidth="1"/>
    <col min="16135" max="16135" width="11.5703125" customWidth="1"/>
    <col min="16136" max="16136" width="10.5703125" customWidth="1"/>
    <col min="16137" max="16137" width="10.42578125" customWidth="1"/>
    <col min="16138" max="16138" width="11.42578125" customWidth="1"/>
  </cols>
  <sheetData>
    <row r="1" spans="1:12" ht="15.75">
      <c r="L1" s="10" t="s">
        <v>166</v>
      </c>
    </row>
    <row r="2" spans="1:12" ht="52.5" customHeight="1">
      <c r="H2" s="280" t="s">
        <v>20</v>
      </c>
      <c r="I2" s="295"/>
      <c r="J2" s="295"/>
      <c r="K2" s="295"/>
      <c r="L2" s="295"/>
    </row>
    <row r="3" spans="1:12" ht="15">
      <c r="A3" s="105" t="s">
        <v>165</v>
      </c>
    </row>
    <row r="4" spans="1:12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2" ht="59.25" customHeight="1">
      <c r="A5" s="307" t="s">
        <v>167</v>
      </c>
      <c r="B5" s="307"/>
      <c r="C5" s="307"/>
      <c r="D5" s="307"/>
      <c r="E5" s="307"/>
      <c r="F5" s="284"/>
      <c r="G5" s="284"/>
      <c r="H5" s="284"/>
      <c r="I5" s="284"/>
      <c r="J5" s="284"/>
    </row>
    <row r="6" spans="1:12">
      <c r="G6" t="s">
        <v>99</v>
      </c>
    </row>
    <row r="7" spans="1:12" ht="120">
      <c r="A7" s="83" t="s">
        <v>136</v>
      </c>
      <c r="B7" s="83" t="s">
        <v>137</v>
      </c>
      <c r="C7" s="83" t="s">
        <v>138</v>
      </c>
      <c r="D7" s="83" t="s">
        <v>139</v>
      </c>
      <c r="E7" s="83" t="s">
        <v>168</v>
      </c>
      <c r="F7" s="83" t="s">
        <v>140</v>
      </c>
      <c r="G7" s="106" t="s">
        <v>11</v>
      </c>
      <c r="H7" s="63" t="s">
        <v>120</v>
      </c>
      <c r="I7" s="63" t="s">
        <v>121</v>
      </c>
      <c r="J7" s="63" t="s">
        <v>122</v>
      </c>
    </row>
    <row r="8" spans="1:12" ht="30">
      <c r="A8" s="301" t="s">
        <v>141</v>
      </c>
      <c r="B8" s="301" t="s">
        <v>142</v>
      </c>
      <c r="C8" s="304" t="s">
        <v>170</v>
      </c>
      <c r="D8" s="58" t="s">
        <v>143</v>
      </c>
      <c r="E8" s="65"/>
      <c r="F8" s="65"/>
      <c r="G8" s="65"/>
      <c r="H8" s="65"/>
      <c r="I8" s="66"/>
      <c r="J8" s="65"/>
    </row>
    <row r="9" spans="1:12" ht="45">
      <c r="A9" s="302"/>
      <c r="B9" s="302"/>
      <c r="C9" s="305"/>
      <c r="D9" s="58" t="s">
        <v>144</v>
      </c>
      <c r="E9" s="65"/>
      <c r="F9" s="65"/>
      <c r="G9" s="65"/>
      <c r="H9" s="65"/>
      <c r="I9" s="66"/>
      <c r="J9" s="65"/>
    </row>
    <row r="10" spans="1:12" s="2" customFormat="1" ht="15">
      <c r="A10" s="302"/>
      <c r="B10" s="302"/>
      <c r="C10" s="305"/>
      <c r="D10" s="58" t="s">
        <v>145</v>
      </c>
      <c r="E10" s="65"/>
      <c r="F10" s="65"/>
      <c r="G10" s="65"/>
      <c r="H10" s="65"/>
      <c r="I10" s="66"/>
      <c r="J10" s="65"/>
    </row>
    <row r="11" spans="1:12" s="2" customFormat="1" ht="45">
      <c r="A11" s="302"/>
      <c r="B11" s="302"/>
      <c r="C11" s="305"/>
      <c r="D11" s="58" t="s">
        <v>169</v>
      </c>
      <c r="E11" s="65"/>
      <c r="F11" s="65"/>
      <c r="G11" s="65"/>
      <c r="H11" s="65"/>
      <c r="I11" s="66"/>
      <c r="J11" s="65"/>
    </row>
    <row r="12" spans="1:12" s="2" customFormat="1" ht="15">
      <c r="A12" s="302"/>
      <c r="B12" s="302"/>
      <c r="C12" s="306"/>
      <c r="D12" s="58" t="s">
        <v>146</v>
      </c>
      <c r="E12" s="65"/>
      <c r="F12" s="65"/>
      <c r="G12" s="65"/>
      <c r="H12" s="65"/>
      <c r="I12" s="66"/>
      <c r="J12" s="65"/>
    </row>
    <row r="13" spans="1:12" s="2" customFormat="1" ht="15">
      <c r="A13" s="302"/>
      <c r="B13" s="302"/>
      <c r="C13" s="85" t="s">
        <v>2</v>
      </c>
      <c r="D13" s="81"/>
      <c r="E13" s="85">
        <f t="shared" ref="E13:J13" si="0">SUM(E8:E12)</f>
        <v>0</v>
      </c>
      <c r="F13" s="85">
        <f t="shared" si="0"/>
        <v>0</v>
      </c>
      <c r="G13" s="85">
        <f t="shared" si="0"/>
        <v>0</v>
      </c>
      <c r="H13" s="85">
        <f t="shared" si="0"/>
        <v>0</v>
      </c>
      <c r="I13" s="86">
        <f t="shared" si="0"/>
        <v>0</v>
      </c>
      <c r="J13" s="85">
        <f t="shared" si="0"/>
        <v>0</v>
      </c>
    </row>
    <row r="14" spans="1:12" s="2" customFormat="1" ht="120">
      <c r="A14" s="303"/>
      <c r="B14" s="303"/>
      <c r="C14" s="87" t="s">
        <v>171</v>
      </c>
      <c r="D14" s="58" t="s">
        <v>147</v>
      </c>
      <c r="E14" s="65"/>
      <c r="F14" s="65"/>
      <c r="G14" s="65"/>
      <c r="H14" s="65"/>
      <c r="I14" s="66"/>
      <c r="J14" s="65"/>
    </row>
    <row r="15" spans="1:12" s="2" customFormat="1" ht="15">
      <c r="A15" s="88"/>
      <c r="B15" s="88"/>
      <c r="C15" s="85" t="s">
        <v>1</v>
      </c>
      <c r="D15" s="89"/>
      <c r="E15" s="85">
        <f t="shared" ref="E15:J15" si="1">SUM(E10:E14)</f>
        <v>0</v>
      </c>
      <c r="F15" s="85">
        <f t="shared" si="1"/>
        <v>0</v>
      </c>
      <c r="G15" s="85">
        <f t="shared" si="1"/>
        <v>0</v>
      </c>
      <c r="H15" s="85">
        <f t="shared" si="1"/>
        <v>0</v>
      </c>
      <c r="I15" s="86">
        <f t="shared" si="1"/>
        <v>0</v>
      </c>
      <c r="J15" s="85">
        <f t="shared" si="1"/>
        <v>0</v>
      </c>
    </row>
    <row r="16" spans="1:12" s="2" customFormat="1" ht="15">
      <c r="A16" s="68"/>
      <c r="B16" s="68"/>
      <c r="C16" s="90" t="s">
        <v>148</v>
      </c>
      <c r="D16" s="82"/>
      <c r="E16" s="91">
        <f t="shared" ref="E16:J16" si="2">E13+E15</f>
        <v>0</v>
      </c>
      <c r="F16" s="91">
        <f t="shared" si="2"/>
        <v>0</v>
      </c>
      <c r="G16" s="91">
        <f t="shared" si="2"/>
        <v>0</v>
      </c>
      <c r="H16" s="91">
        <f t="shared" si="2"/>
        <v>0</v>
      </c>
      <c r="I16" s="92">
        <f t="shared" si="2"/>
        <v>0</v>
      </c>
      <c r="J16" s="91">
        <f t="shared" si="2"/>
        <v>0</v>
      </c>
    </row>
    <row r="17" spans="1:12" s="2" customFormat="1" ht="15">
      <c r="A17" s="54"/>
      <c r="B17" s="54"/>
      <c r="C17" s="93"/>
      <c r="D17" s="94"/>
      <c r="E17" s="95"/>
      <c r="F17" s="95"/>
      <c r="G17" s="95"/>
      <c r="H17" s="95"/>
      <c r="I17" s="76"/>
      <c r="J17" s="76"/>
    </row>
    <row r="18" spans="1:12" s="2" customFormat="1" ht="120">
      <c r="A18" s="58"/>
      <c r="B18" s="58"/>
      <c r="C18" s="58"/>
      <c r="D18" s="83" t="s">
        <v>150</v>
      </c>
      <c r="E18" s="83" t="s">
        <v>151</v>
      </c>
      <c r="F18" s="83" t="s">
        <v>152</v>
      </c>
      <c r="G18" s="83" t="s">
        <v>172</v>
      </c>
      <c r="H18" s="83" t="s">
        <v>173</v>
      </c>
      <c r="I18" s="106" t="s">
        <v>11</v>
      </c>
      <c r="J18" s="63" t="s">
        <v>120</v>
      </c>
      <c r="K18" s="63" t="s">
        <v>121</v>
      </c>
      <c r="L18" s="63" t="s">
        <v>122</v>
      </c>
    </row>
    <row r="19" spans="1:12" s="2" customFormat="1" ht="195">
      <c r="A19" s="83" t="s">
        <v>153</v>
      </c>
      <c r="B19" s="96" t="s">
        <v>154</v>
      </c>
      <c r="C19" s="97" t="s">
        <v>174</v>
      </c>
      <c r="D19" s="67"/>
      <c r="E19" s="98"/>
      <c r="F19" s="98"/>
      <c r="G19" s="98"/>
      <c r="H19" s="98"/>
      <c r="I19" s="99"/>
      <c r="J19" s="57"/>
      <c r="K19" s="99"/>
      <c r="L19" s="57"/>
    </row>
    <row r="20" spans="1:12" s="2" customFormat="1" ht="15">
      <c r="A20" s="100"/>
      <c r="B20" s="68" t="s">
        <v>155</v>
      </c>
      <c r="C20" s="68"/>
      <c r="D20" s="69"/>
      <c r="E20" s="69"/>
      <c r="F20" s="69"/>
      <c r="G20" s="69"/>
      <c r="H20" s="69"/>
      <c r="I20" s="70"/>
      <c r="J20" s="82"/>
      <c r="K20" s="70"/>
      <c r="L20" s="82"/>
    </row>
    <row r="21" spans="1:12" ht="15">
      <c r="A21" s="100"/>
      <c r="B21" s="71" t="s">
        <v>156</v>
      </c>
      <c r="C21" s="71"/>
      <c r="D21" s="72"/>
      <c r="E21" s="72"/>
      <c r="F21" s="72"/>
      <c r="G21" s="72"/>
      <c r="H21" s="72"/>
      <c r="I21" s="73"/>
      <c r="J21" s="82"/>
      <c r="K21" s="73"/>
      <c r="L21" s="82"/>
    </row>
    <row r="22" spans="1:12" ht="90">
      <c r="A22" s="101"/>
      <c r="B22" s="102" t="s">
        <v>154</v>
      </c>
      <c r="C22" s="74" t="s">
        <v>175</v>
      </c>
      <c r="D22" s="68"/>
      <c r="E22" s="68"/>
      <c r="F22" s="68"/>
      <c r="G22" s="68"/>
      <c r="H22" s="68"/>
      <c r="I22" s="68"/>
      <c r="J22" s="68"/>
      <c r="K22" s="68"/>
      <c r="L22" s="68"/>
    </row>
    <row r="23" spans="1:12" ht="30">
      <c r="A23" s="101" t="s">
        <v>157</v>
      </c>
      <c r="B23" s="102"/>
      <c r="C23" s="74"/>
      <c r="D23" s="68"/>
      <c r="E23" s="68"/>
      <c r="F23" s="68"/>
      <c r="G23" s="68"/>
      <c r="H23" s="68"/>
      <c r="I23" s="68"/>
      <c r="J23" s="68"/>
      <c r="K23" s="68"/>
      <c r="L23" s="68"/>
    </row>
    <row r="24" spans="1:12" ht="30">
      <c r="A24" s="101" t="s">
        <v>158</v>
      </c>
      <c r="B24" s="102"/>
      <c r="C24" s="74"/>
      <c r="D24" s="68"/>
      <c r="E24" s="68"/>
      <c r="F24" s="68"/>
      <c r="G24" s="68"/>
      <c r="H24" s="68"/>
      <c r="I24" s="68"/>
      <c r="J24" s="68"/>
      <c r="K24" s="68"/>
      <c r="L24" s="68"/>
    </row>
    <row r="25" spans="1:12" ht="15">
      <c r="A25" s="58"/>
      <c r="B25" s="58"/>
      <c r="C25" s="58" t="s">
        <v>159</v>
      </c>
      <c r="D25" s="69"/>
      <c r="E25" s="103"/>
      <c r="F25" s="103">
        <f t="shared" ref="F25:L25" si="3">SUM(F19:F22)</f>
        <v>0</v>
      </c>
      <c r="G25" s="103">
        <f t="shared" si="3"/>
        <v>0</v>
      </c>
      <c r="H25" s="103">
        <f t="shared" si="3"/>
        <v>0</v>
      </c>
      <c r="I25" s="103">
        <f t="shared" si="3"/>
        <v>0</v>
      </c>
      <c r="J25" s="103">
        <f t="shared" si="3"/>
        <v>0</v>
      </c>
      <c r="K25" s="103">
        <f t="shared" si="3"/>
        <v>0</v>
      </c>
      <c r="L25" s="103">
        <f t="shared" si="3"/>
        <v>0</v>
      </c>
    </row>
    <row r="26" spans="1:12" ht="15">
      <c r="A26" s="76"/>
      <c r="B26" s="76"/>
      <c r="C26" s="76"/>
      <c r="D26" s="77"/>
      <c r="E26" s="76"/>
      <c r="F26" s="76"/>
      <c r="G26" s="76"/>
      <c r="H26" s="76"/>
      <c r="I26" s="78" t="s">
        <v>149</v>
      </c>
      <c r="J26" s="76"/>
    </row>
    <row r="27" spans="1:12" ht="88.5" customHeight="1">
      <c r="A27" s="83" t="s">
        <v>136</v>
      </c>
      <c r="B27" s="83"/>
      <c r="C27" s="58" t="s">
        <v>137</v>
      </c>
      <c r="D27" s="83" t="s">
        <v>168</v>
      </c>
      <c r="E27" s="83" t="s">
        <v>160</v>
      </c>
      <c r="F27" s="106" t="s">
        <v>11</v>
      </c>
      <c r="G27" s="63" t="s">
        <v>120</v>
      </c>
      <c r="H27" s="63" t="s">
        <v>121</v>
      </c>
      <c r="I27" s="63" t="s">
        <v>122</v>
      </c>
      <c r="J27" s="76"/>
    </row>
    <row r="28" spans="1:12" ht="240">
      <c r="A28" s="58" t="s">
        <v>161</v>
      </c>
      <c r="B28" s="107" t="s">
        <v>162</v>
      </c>
      <c r="C28" s="74" t="s">
        <v>176</v>
      </c>
      <c r="D28" s="79"/>
      <c r="E28" s="79"/>
      <c r="F28" s="104">
        <f>D28*E28</f>
        <v>0</v>
      </c>
      <c r="G28" s="79"/>
      <c r="H28" s="79"/>
      <c r="I28" s="79"/>
      <c r="J28" s="76"/>
    </row>
    <row r="29" spans="1:12" ht="30">
      <c r="A29" s="58" t="s">
        <v>163</v>
      </c>
      <c r="B29" s="68"/>
      <c r="C29" s="68"/>
      <c r="D29" s="79"/>
      <c r="E29" s="79"/>
      <c r="F29" s="104">
        <f>D29*E29</f>
        <v>0</v>
      </c>
      <c r="G29" s="79"/>
      <c r="H29" s="79"/>
      <c r="I29" s="79"/>
      <c r="J29" s="76"/>
    </row>
    <row r="30" spans="1:12" ht="30">
      <c r="A30" s="58" t="s">
        <v>164</v>
      </c>
      <c r="B30" s="68"/>
      <c r="C30" s="80"/>
      <c r="D30" s="79"/>
      <c r="E30" s="79"/>
      <c r="F30" s="104">
        <f>D30*E30</f>
        <v>0</v>
      </c>
      <c r="G30" s="79"/>
      <c r="H30" s="79"/>
      <c r="I30" s="79"/>
      <c r="J30" s="76"/>
    </row>
    <row r="31" spans="1:12" ht="15">
      <c r="A31" s="58"/>
      <c r="B31" s="58"/>
      <c r="C31" s="58" t="s">
        <v>119</v>
      </c>
      <c r="D31" s="104">
        <f t="shared" ref="D31:I31" si="4">SUM(D28:D30)</f>
        <v>0</v>
      </c>
      <c r="E31" s="104">
        <f t="shared" si="4"/>
        <v>0</v>
      </c>
      <c r="F31" s="104">
        <f t="shared" si="4"/>
        <v>0</v>
      </c>
      <c r="G31" s="104">
        <f t="shared" si="4"/>
        <v>0</v>
      </c>
      <c r="H31" s="104">
        <f t="shared" si="4"/>
        <v>0</v>
      </c>
      <c r="I31" s="104">
        <f t="shared" si="4"/>
        <v>0</v>
      </c>
      <c r="J31" s="76"/>
    </row>
  </sheetData>
  <mergeCells count="5">
    <mergeCell ref="A8:A14"/>
    <mergeCell ref="B8:B14"/>
    <mergeCell ref="C8:C12"/>
    <mergeCell ref="A5:J5"/>
    <mergeCell ref="H2:L2"/>
  </mergeCells>
  <phoneticPr fontId="2" type="noConversion"/>
  <pageMargins left="0.39370078740157483" right="0" top="0.39370078740157483" bottom="0" header="0" footer="0"/>
  <pageSetup paperSize="9" scale="7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3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5.140625" customWidth="1"/>
    <col min="2" max="2" width="24.85546875" customWidth="1"/>
    <col min="4" max="4" width="10.140625" customWidth="1"/>
    <col min="5" max="5" width="10.5703125" customWidth="1"/>
    <col min="6" max="6" width="10.28515625" customWidth="1"/>
    <col min="7" max="7" width="12.28515625" customWidth="1"/>
    <col min="8" max="9" width="12.140625" customWidth="1"/>
    <col min="10" max="10" width="11.140625" customWidth="1"/>
  </cols>
  <sheetData>
    <row r="1" spans="1:14" ht="15.75">
      <c r="N1" s="10" t="s">
        <v>186</v>
      </c>
    </row>
    <row r="2" spans="1:14" ht="43.5" customHeight="1">
      <c r="J2" s="280" t="s">
        <v>20</v>
      </c>
      <c r="K2" s="295"/>
      <c r="L2" s="295"/>
      <c r="M2" s="295"/>
      <c r="N2" s="295"/>
    </row>
    <row r="6" spans="1:14" ht="15">
      <c r="A6" s="108" t="s">
        <v>177</v>
      </c>
      <c r="B6" s="35"/>
      <c r="C6" s="109"/>
      <c r="D6" s="109"/>
      <c r="E6" s="109"/>
      <c r="F6" s="109"/>
      <c r="G6" s="109"/>
      <c r="H6" s="109"/>
      <c r="I6" s="109"/>
      <c r="J6" s="109"/>
      <c r="K6" s="35"/>
      <c r="L6" s="77"/>
      <c r="M6" s="13"/>
      <c r="N6" s="13"/>
    </row>
    <row r="7" spans="1:14" ht="15">
      <c r="A7" s="110"/>
      <c r="B7" s="13"/>
      <c r="C7" s="109"/>
      <c r="D7" s="109"/>
      <c r="E7" s="109"/>
      <c r="F7" s="109"/>
      <c r="G7" s="109"/>
      <c r="H7" s="109"/>
      <c r="I7" s="109"/>
      <c r="J7" s="109"/>
      <c r="K7" s="111"/>
      <c r="L7" s="77"/>
      <c r="M7" s="13"/>
      <c r="N7" s="13"/>
    </row>
    <row r="8" spans="1:14" ht="44.25" customHeight="1">
      <c r="A8" s="307" t="s">
        <v>185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</row>
    <row r="9" spans="1:14" ht="15">
      <c r="A9" s="112"/>
      <c r="B9" s="76"/>
      <c r="C9" s="113"/>
      <c r="D9" s="113"/>
      <c r="E9" s="113"/>
      <c r="F9" s="113"/>
      <c r="G9" s="113"/>
      <c r="H9" s="113"/>
      <c r="I9" s="113"/>
      <c r="J9" s="113"/>
      <c r="K9" s="76"/>
      <c r="L9" s="114"/>
      <c r="M9" s="76"/>
      <c r="N9" s="78" t="s">
        <v>99</v>
      </c>
    </row>
    <row r="10" spans="1:14" ht="201" customHeight="1">
      <c r="A10" s="83" t="s">
        <v>136</v>
      </c>
      <c r="B10" s="83" t="s">
        <v>137</v>
      </c>
      <c r="C10" s="83" t="s">
        <v>178</v>
      </c>
      <c r="D10" s="83" t="s">
        <v>179</v>
      </c>
      <c r="E10" s="83" t="s">
        <v>180</v>
      </c>
      <c r="F10" s="83" t="s">
        <v>181</v>
      </c>
      <c r="G10" s="83" t="s">
        <v>187</v>
      </c>
      <c r="H10" s="83" t="s">
        <v>188</v>
      </c>
      <c r="I10" s="83" t="s">
        <v>189</v>
      </c>
      <c r="J10" s="83" t="s">
        <v>190</v>
      </c>
      <c r="K10" s="58" t="s">
        <v>191</v>
      </c>
      <c r="L10" s="58" t="s">
        <v>192</v>
      </c>
      <c r="M10" s="58" t="s">
        <v>121</v>
      </c>
      <c r="N10" s="58" t="s">
        <v>122</v>
      </c>
    </row>
    <row r="11" spans="1:14" ht="10.5" customHeight="1">
      <c r="A11" s="21" t="s">
        <v>72</v>
      </c>
      <c r="B11" s="21" t="s">
        <v>74</v>
      </c>
      <c r="C11" s="21" t="s">
        <v>75</v>
      </c>
      <c r="D11" s="21" t="s">
        <v>76</v>
      </c>
      <c r="E11" s="21" t="s">
        <v>77</v>
      </c>
      <c r="F11" s="21" t="s">
        <v>78</v>
      </c>
      <c r="G11" s="21" t="s">
        <v>79</v>
      </c>
      <c r="H11" s="21" t="s">
        <v>80</v>
      </c>
      <c r="I11" s="21" t="s">
        <v>81</v>
      </c>
      <c r="J11" s="21" t="s">
        <v>82</v>
      </c>
      <c r="K11" s="21" t="s">
        <v>83</v>
      </c>
      <c r="L11" s="21" t="s">
        <v>113</v>
      </c>
      <c r="M11" s="21" t="s">
        <v>84</v>
      </c>
      <c r="N11" s="21" t="s">
        <v>85</v>
      </c>
    </row>
    <row r="12" spans="1:14" ht="240">
      <c r="A12" s="75" t="s">
        <v>182</v>
      </c>
      <c r="B12" s="115" t="s">
        <v>184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ht="15">
      <c r="A13" s="116"/>
      <c r="B13" s="117" t="s">
        <v>183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</sheetData>
  <mergeCells count="2">
    <mergeCell ref="A8:N8"/>
    <mergeCell ref="J2:N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7</vt:i4>
      </vt:variant>
    </vt:vector>
  </HeadingPairs>
  <TitlesOfParts>
    <vt:vector size="28" baseType="lpstr">
      <vt:lpstr>Приложение 1- свод</vt:lpstr>
      <vt:lpstr>Приложение 2 -факторы</vt:lpstr>
      <vt:lpstr>Приложение 3-факторы</vt:lpstr>
      <vt:lpstr>Приложение 4 -211 </vt:lpstr>
      <vt:lpstr>Приложение 5 -211</vt:lpstr>
      <vt:lpstr>Приложение 6-211</vt:lpstr>
      <vt:lpstr>Приложение 7-211</vt:lpstr>
      <vt:lpstr>Приложение 8-212</vt:lpstr>
      <vt:lpstr>Приложение 9-213</vt:lpstr>
      <vt:lpstr>Приложение 10 -221</vt:lpstr>
      <vt:lpstr>Приложение 11-222</vt:lpstr>
      <vt:lpstr>Приложение 12-223</vt:lpstr>
      <vt:lpstr>Приложение 13-224</vt:lpstr>
      <vt:lpstr>Пиложение 14-225</vt:lpstr>
      <vt:lpstr>Приложение 15-226</vt:lpstr>
      <vt:lpstr>Приложение 16-290</vt:lpstr>
      <vt:lpstr>Приложение 17-310</vt:lpstr>
      <vt:lpstr>Приложение 18-340</vt:lpstr>
      <vt:lpstr>Приложение 19-мун.задание</vt:lpstr>
      <vt:lpstr>Приложение 20-иные субсидии</vt:lpstr>
      <vt:lpstr>Приложение 21- публичные обязат</vt:lpstr>
      <vt:lpstr>'Приложение 13-224'!Область_печати</vt:lpstr>
      <vt:lpstr>'Приложение 19-мун.задание'!Область_печати</vt:lpstr>
      <vt:lpstr>'Приложение 20-иные субсидии'!Область_печати</vt:lpstr>
      <vt:lpstr>'Приложение 21- публичные обязат'!Область_печати</vt:lpstr>
      <vt:lpstr>'Приложение 4 -211 '!Область_печати</vt:lpstr>
      <vt:lpstr>'Приложение 7-211'!Область_печати</vt:lpstr>
      <vt:lpstr>'Приложение 8-212'!Область_печати</vt:lpstr>
    </vt:vector>
  </TitlesOfParts>
  <Company>Финансовое управление МФ РК в г. Печоре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2014-08-13T10:35:08Z</cp:lastPrinted>
  <dcterms:created xsi:type="dcterms:W3CDTF">2006-07-21T11:33:39Z</dcterms:created>
  <dcterms:modified xsi:type="dcterms:W3CDTF">2014-08-13T13:17:04Z</dcterms:modified>
</cp:coreProperties>
</file>